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/>
  </bookViews>
  <sheets>
    <sheet name="Core Ol (Si on Wol)" sheetId="2" r:id="rId1"/>
    <sheet name="Core Lpx (Si on Wol)" sheetId="3" r:id="rId2"/>
    <sheet name="Core Plag (Si on Wol)" sheetId="4" r:id="rId3"/>
  </sheets>
  <definedNames>
    <definedName name="Core_Cpx_Extraction_1" localSheetId="2">'Core Plag (Si on Wol)'!$E$6:$AB$29</definedName>
    <definedName name="Core_Lpx_Extraction_1" localSheetId="1">'Core Lpx (Si on Wol)'!$E$6:$AB$48</definedName>
    <definedName name="Core_Lpx_Extraction_10" localSheetId="1">'Core Lpx (Si on Wol)'!$E$459:$AB$509</definedName>
    <definedName name="Core_Lpx_Extraction_11" localSheetId="1">'Core Lpx (Si on Wol)'!$E$513:$AB$558</definedName>
    <definedName name="Core_Lpx_Extraction_12" localSheetId="1">'Core Lpx (Si on Wol)'!$E$562:$AB$602</definedName>
    <definedName name="Core_Lpx_Extraction_13" localSheetId="1">'Core Lpx (Si on Wol)'!$E$606:$AB$644</definedName>
    <definedName name="Core_Lpx_Extraction_14" localSheetId="1">'Core Lpx (Si on Wol)'!$E$648:$AB$693</definedName>
    <definedName name="Core_Lpx_Extraction_2" localSheetId="1">'Core Lpx (Si on Wol)'!$E$52:$AB$87</definedName>
    <definedName name="Core_Lpx_Extraction_3" localSheetId="1">'Core Lpx (Si on Wol)'!$E$91:$AB$142</definedName>
    <definedName name="Core_Lpx_Extraction_4" localSheetId="1">'Core Lpx (Si on Wol)'!$E$146:$AB$193</definedName>
    <definedName name="Core_Lpx_Extraction_5" localSheetId="1">'Core Lpx (Si on Wol)'!$E$197:$AB$251</definedName>
    <definedName name="Core_Lpx_Extraction_6" localSheetId="1">'Core Lpx (Si on Wol)'!$E$255:$AB$296</definedName>
    <definedName name="Core_Lpx_Extraction_7" localSheetId="1">'Core Lpx (Si on Wol)'!$E$300:$AB$345</definedName>
    <definedName name="Core_Lpx_Extraction_8" localSheetId="1">'Core Lpx (Si on Wol)'!$E$349:$AB$396</definedName>
    <definedName name="Core_Lpx_Extraction_9" localSheetId="1">'Core Lpx (Si on Wol)'!$E$400:$AB$455</definedName>
    <definedName name="Core_Ol_Extraction_1" localSheetId="0">'Core Ol (Si on Wol)'!$E$6:$AB$54</definedName>
    <definedName name="Core_Ol_Extraction_10" localSheetId="0">'Core Ol (Si on Wol)'!$E$481:$AB$531</definedName>
    <definedName name="Core_Ol_Extraction_11" localSheetId="0">'Core Ol (Si on Wol)'!$E$535:$AB$585</definedName>
    <definedName name="Core_Ol_Extraction_2" localSheetId="0">'Core Ol (Si on Wol)'!$E$58:$AB$108</definedName>
    <definedName name="Core_Ol_Extraction_3" localSheetId="0">'Core Ol (Si on Wol)'!$E$112:$AB$152</definedName>
    <definedName name="Core_Ol_Extraction_4" localSheetId="0">'Core Ol (Si on Wol)'!$E$156:$AB$195</definedName>
    <definedName name="Core_Ol_Extraction_5" localSheetId="0">'Core Ol (Si on Wol)'!$E$199:$AB$258</definedName>
    <definedName name="Core_Ol_Extraction_6" localSheetId="0">'Core Ol (Si on Wol)'!$E$262:$AB$315</definedName>
    <definedName name="Core_Ol_Extraction_7" localSheetId="0">'Core Ol (Si on Wol)'!$E$319:$AB$372</definedName>
    <definedName name="Core_Ol_Extraction_8" localSheetId="0">'Core Ol (Si on Wol)'!$E$376:$AB$424</definedName>
    <definedName name="Core_Ol_Extraction_9" localSheetId="0">'Core Ol (Si on Wol)'!$E$428:$AB$477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8" i="4" l="1"/>
  <c r="X18" i="4"/>
  <c r="AB18" i="4"/>
  <c r="AE18" i="4"/>
  <c r="AF18" i="4"/>
  <c r="AG18" i="4"/>
  <c r="AH18" i="4"/>
  <c r="W18" i="4"/>
  <c r="AH15" i="4"/>
  <c r="AG15" i="4"/>
  <c r="AF15" i="4"/>
  <c r="AE15" i="4"/>
  <c r="AB15" i="4"/>
  <c r="X15" i="4"/>
  <c r="W15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F29" i="4"/>
  <c r="F28" i="4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44" i="3"/>
  <c r="AF53" i="3"/>
  <c r="W45" i="3"/>
  <c r="X45" i="3"/>
  <c r="AB45" i="3"/>
  <c r="AC45" i="3"/>
  <c r="AD45" i="3"/>
  <c r="AE45" i="3"/>
  <c r="AF45" i="3"/>
  <c r="AG45" i="3"/>
  <c r="AH45" i="3"/>
  <c r="W46" i="3"/>
  <c r="X46" i="3"/>
  <c r="AB46" i="3"/>
  <c r="AC46" i="3"/>
  <c r="AD46" i="3"/>
  <c r="AE46" i="3"/>
  <c r="AF46" i="3"/>
  <c r="AG46" i="3"/>
  <c r="AH46" i="3"/>
  <c r="W47" i="3"/>
  <c r="X47" i="3"/>
  <c r="AB47" i="3"/>
  <c r="AC47" i="3"/>
  <c r="AD47" i="3"/>
  <c r="AE47" i="3"/>
  <c r="AF47" i="3"/>
  <c r="AG47" i="3"/>
  <c r="AH47" i="3"/>
  <c r="W48" i="3"/>
  <c r="X48" i="3"/>
  <c r="AB48" i="3"/>
  <c r="AC48" i="3"/>
  <c r="AD48" i="3"/>
  <c r="AE48" i="3"/>
  <c r="AF48" i="3"/>
  <c r="AG48" i="3"/>
  <c r="AH48" i="3"/>
  <c r="W49" i="3"/>
  <c r="X49" i="3"/>
  <c r="AB49" i="3"/>
  <c r="AC49" i="3"/>
  <c r="AD49" i="3"/>
  <c r="AE49" i="3"/>
  <c r="AF49" i="3"/>
  <c r="AG49" i="3"/>
  <c r="AH49" i="3"/>
  <c r="W50" i="3"/>
  <c r="X50" i="3"/>
  <c r="AB50" i="3"/>
  <c r="AC50" i="3"/>
  <c r="AD50" i="3"/>
  <c r="AE50" i="3"/>
  <c r="AF50" i="3"/>
  <c r="AG50" i="3"/>
  <c r="AH50" i="3"/>
  <c r="W51" i="3"/>
  <c r="X51" i="3"/>
  <c r="AB51" i="3"/>
  <c r="AC51" i="3"/>
  <c r="AD51" i="3"/>
  <c r="AE51" i="3"/>
  <c r="AF51" i="3"/>
  <c r="AG51" i="3"/>
  <c r="AH51" i="3"/>
  <c r="W52" i="3"/>
  <c r="X52" i="3"/>
  <c r="AB52" i="3"/>
  <c r="AC52" i="3"/>
  <c r="AD52" i="3"/>
  <c r="AE52" i="3"/>
  <c r="AF52" i="3"/>
  <c r="AG52" i="3"/>
  <c r="AH52" i="3"/>
  <c r="W53" i="3"/>
  <c r="X53" i="3"/>
  <c r="AB53" i="3"/>
  <c r="AC53" i="3"/>
  <c r="AD53" i="3"/>
  <c r="AE53" i="3"/>
  <c r="AG53" i="3"/>
  <c r="AH53" i="3"/>
  <c r="W54" i="3"/>
  <c r="X54" i="3"/>
  <c r="AB54" i="3"/>
  <c r="AC54" i="3"/>
  <c r="AD54" i="3"/>
  <c r="AE54" i="3"/>
  <c r="AF54" i="3"/>
  <c r="AG54" i="3"/>
  <c r="AH54" i="3"/>
  <c r="W55" i="3"/>
  <c r="X55" i="3"/>
  <c r="AB55" i="3"/>
  <c r="AC55" i="3"/>
  <c r="AD55" i="3"/>
  <c r="AE55" i="3"/>
  <c r="AF55" i="3"/>
  <c r="AG55" i="3"/>
  <c r="AH55" i="3"/>
  <c r="W56" i="3"/>
  <c r="X56" i="3"/>
  <c r="AB56" i="3"/>
  <c r="AC56" i="3"/>
  <c r="AD56" i="3"/>
  <c r="AE56" i="3"/>
  <c r="AF56" i="3"/>
  <c r="AG56" i="3"/>
  <c r="AH56" i="3"/>
  <c r="W57" i="3"/>
  <c r="X57" i="3"/>
  <c r="AB57" i="3"/>
  <c r="AC57" i="3"/>
  <c r="AD57" i="3"/>
  <c r="AE57" i="3"/>
  <c r="AF57" i="3"/>
  <c r="AG57" i="3"/>
  <c r="AH57" i="3"/>
  <c r="X44" i="3"/>
  <c r="AB44" i="3"/>
  <c r="AC44" i="3"/>
  <c r="AD44" i="3"/>
  <c r="AE44" i="3"/>
  <c r="AF44" i="3"/>
  <c r="AG44" i="3"/>
  <c r="AH44" i="3"/>
  <c r="W44" i="3"/>
  <c r="AG41" i="3"/>
  <c r="AH41" i="3"/>
  <c r="AF41" i="3"/>
  <c r="AE41" i="3"/>
  <c r="AD41" i="3"/>
  <c r="AC41" i="3"/>
  <c r="AB41" i="3"/>
  <c r="X41" i="3"/>
  <c r="W41" i="3"/>
  <c r="G693" i="3"/>
  <c r="H693" i="3"/>
  <c r="I693" i="3"/>
  <c r="J693" i="3"/>
  <c r="K693" i="3"/>
  <c r="L693" i="3"/>
  <c r="M693" i="3"/>
  <c r="N693" i="3"/>
  <c r="O693" i="3"/>
  <c r="P693" i="3"/>
  <c r="Q693" i="3"/>
  <c r="R693" i="3"/>
  <c r="S693" i="3"/>
  <c r="T693" i="3"/>
  <c r="G692" i="3"/>
  <c r="H692" i="3"/>
  <c r="I692" i="3"/>
  <c r="J692" i="3"/>
  <c r="K692" i="3"/>
  <c r="L692" i="3"/>
  <c r="M692" i="3"/>
  <c r="N692" i="3"/>
  <c r="O692" i="3"/>
  <c r="P692" i="3"/>
  <c r="Q692" i="3"/>
  <c r="R692" i="3"/>
  <c r="S692" i="3"/>
  <c r="T692" i="3"/>
  <c r="F693" i="3"/>
  <c r="F692" i="3"/>
  <c r="G644" i="3"/>
  <c r="H644" i="3"/>
  <c r="I644" i="3"/>
  <c r="J644" i="3"/>
  <c r="K644" i="3"/>
  <c r="L644" i="3"/>
  <c r="M644" i="3"/>
  <c r="N644" i="3"/>
  <c r="O644" i="3"/>
  <c r="P644" i="3"/>
  <c r="Q644" i="3"/>
  <c r="R644" i="3"/>
  <c r="S644" i="3"/>
  <c r="T644" i="3"/>
  <c r="G643" i="3"/>
  <c r="H643" i="3"/>
  <c r="I643" i="3"/>
  <c r="J643" i="3"/>
  <c r="K643" i="3"/>
  <c r="L643" i="3"/>
  <c r="M643" i="3"/>
  <c r="N643" i="3"/>
  <c r="O643" i="3"/>
  <c r="P643" i="3"/>
  <c r="Q643" i="3"/>
  <c r="R643" i="3"/>
  <c r="S643" i="3"/>
  <c r="T643" i="3"/>
  <c r="F644" i="3"/>
  <c r="F643" i="3"/>
  <c r="G602" i="3"/>
  <c r="H602" i="3"/>
  <c r="I602" i="3"/>
  <c r="J602" i="3"/>
  <c r="K602" i="3"/>
  <c r="L602" i="3"/>
  <c r="M602" i="3"/>
  <c r="N602" i="3"/>
  <c r="O602" i="3"/>
  <c r="P602" i="3"/>
  <c r="Q602" i="3"/>
  <c r="R602" i="3"/>
  <c r="S602" i="3"/>
  <c r="T602" i="3"/>
  <c r="G601" i="3"/>
  <c r="H601" i="3"/>
  <c r="I601" i="3"/>
  <c r="J601" i="3"/>
  <c r="K601" i="3"/>
  <c r="L601" i="3"/>
  <c r="M601" i="3"/>
  <c r="N601" i="3"/>
  <c r="O601" i="3"/>
  <c r="P601" i="3"/>
  <c r="Q601" i="3"/>
  <c r="R601" i="3"/>
  <c r="S601" i="3"/>
  <c r="T601" i="3"/>
  <c r="F602" i="3"/>
  <c r="F601" i="3"/>
  <c r="G558" i="3"/>
  <c r="H558" i="3"/>
  <c r="I558" i="3"/>
  <c r="J558" i="3"/>
  <c r="K558" i="3"/>
  <c r="L558" i="3"/>
  <c r="M558" i="3"/>
  <c r="N558" i="3"/>
  <c r="O558" i="3"/>
  <c r="P558" i="3"/>
  <c r="Q558" i="3"/>
  <c r="R558" i="3"/>
  <c r="S558" i="3"/>
  <c r="T558" i="3"/>
  <c r="G557" i="3"/>
  <c r="H557" i="3"/>
  <c r="I557" i="3"/>
  <c r="J557" i="3"/>
  <c r="K557" i="3"/>
  <c r="L557" i="3"/>
  <c r="M557" i="3"/>
  <c r="N557" i="3"/>
  <c r="O557" i="3"/>
  <c r="P557" i="3"/>
  <c r="Q557" i="3"/>
  <c r="R557" i="3"/>
  <c r="S557" i="3"/>
  <c r="T557" i="3"/>
  <c r="F558" i="3"/>
  <c r="F557" i="3"/>
  <c r="G509" i="3"/>
  <c r="H509" i="3"/>
  <c r="I509" i="3"/>
  <c r="J509" i="3"/>
  <c r="K509" i="3"/>
  <c r="L509" i="3"/>
  <c r="M509" i="3"/>
  <c r="N509" i="3"/>
  <c r="O509" i="3"/>
  <c r="P509" i="3"/>
  <c r="Q509" i="3"/>
  <c r="R509" i="3"/>
  <c r="S509" i="3"/>
  <c r="T509" i="3"/>
  <c r="G508" i="3"/>
  <c r="H508" i="3"/>
  <c r="I508" i="3"/>
  <c r="J508" i="3"/>
  <c r="K508" i="3"/>
  <c r="L508" i="3"/>
  <c r="M508" i="3"/>
  <c r="N508" i="3"/>
  <c r="O508" i="3"/>
  <c r="P508" i="3"/>
  <c r="Q508" i="3"/>
  <c r="R508" i="3"/>
  <c r="S508" i="3"/>
  <c r="T508" i="3"/>
  <c r="F509" i="3"/>
  <c r="F508" i="3"/>
  <c r="G455" i="3"/>
  <c r="H455" i="3"/>
  <c r="I455" i="3"/>
  <c r="J455" i="3"/>
  <c r="K455" i="3"/>
  <c r="L455" i="3"/>
  <c r="M455" i="3"/>
  <c r="N455" i="3"/>
  <c r="O455" i="3"/>
  <c r="P455" i="3"/>
  <c r="Q455" i="3"/>
  <c r="R455" i="3"/>
  <c r="S455" i="3"/>
  <c r="T455" i="3"/>
  <c r="G454" i="3"/>
  <c r="H454" i="3"/>
  <c r="I454" i="3"/>
  <c r="J454" i="3"/>
  <c r="K454" i="3"/>
  <c r="L454" i="3"/>
  <c r="M454" i="3"/>
  <c r="N454" i="3"/>
  <c r="O454" i="3"/>
  <c r="P454" i="3"/>
  <c r="Q454" i="3"/>
  <c r="R454" i="3"/>
  <c r="S454" i="3"/>
  <c r="T454" i="3"/>
  <c r="F455" i="3"/>
  <c r="F454" i="3"/>
  <c r="G396" i="3"/>
  <c r="H396" i="3"/>
  <c r="I396" i="3"/>
  <c r="J396" i="3"/>
  <c r="K396" i="3"/>
  <c r="L396" i="3"/>
  <c r="M396" i="3"/>
  <c r="N396" i="3"/>
  <c r="O396" i="3"/>
  <c r="P396" i="3"/>
  <c r="Q396" i="3"/>
  <c r="R396" i="3"/>
  <c r="S396" i="3"/>
  <c r="T396" i="3"/>
  <c r="G395" i="3"/>
  <c r="H395" i="3"/>
  <c r="I395" i="3"/>
  <c r="J395" i="3"/>
  <c r="K395" i="3"/>
  <c r="L395" i="3"/>
  <c r="M395" i="3"/>
  <c r="N395" i="3"/>
  <c r="O395" i="3"/>
  <c r="P395" i="3"/>
  <c r="Q395" i="3"/>
  <c r="R395" i="3"/>
  <c r="S395" i="3"/>
  <c r="T395" i="3"/>
  <c r="F396" i="3"/>
  <c r="F395" i="3"/>
  <c r="G345" i="3"/>
  <c r="H345" i="3"/>
  <c r="I345" i="3"/>
  <c r="J345" i="3"/>
  <c r="K345" i="3"/>
  <c r="L345" i="3"/>
  <c r="M345" i="3"/>
  <c r="N345" i="3"/>
  <c r="O345" i="3"/>
  <c r="P345" i="3"/>
  <c r="Q345" i="3"/>
  <c r="R345" i="3"/>
  <c r="S345" i="3"/>
  <c r="T345" i="3"/>
  <c r="G344" i="3"/>
  <c r="H344" i="3"/>
  <c r="I344" i="3"/>
  <c r="J344" i="3"/>
  <c r="K344" i="3"/>
  <c r="L344" i="3"/>
  <c r="M344" i="3"/>
  <c r="N344" i="3"/>
  <c r="O344" i="3"/>
  <c r="P344" i="3"/>
  <c r="Q344" i="3"/>
  <c r="R344" i="3"/>
  <c r="S344" i="3"/>
  <c r="T344" i="3"/>
  <c r="F345" i="3"/>
  <c r="F344" i="3"/>
  <c r="G296" i="3"/>
  <c r="H296" i="3"/>
  <c r="I296" i="3"/>
  <c r="J296" i="3"/>
  <c r="K296" i="3"/>
  <c r="L296" i="3"/>
  <c r="M296" i="3"/>
  <c r="N296" i="3"/>
  <c r="O296" i="3"/>
  <c r="P296" i="3"/>
  <c r="Q296" i="3"/>
  <c r="R296" i="3"/>
  <c r="S296" i="3"/>
  <c r="T296" i="3"/>
  <c r="G295" i="3"/>
  <c r="H295" i="3"/>
  <c r="I295" i="3"/>
  <c r="J295" i="3"/>
  <c r="K295" i="3"/>
  <c r="L295" i="3"/>
  <c r="M295" i="3"/>
  <c r="N295" i="3"/>
  <c r="O295" i="3"/>
  <c r="P295" i="3"/>
  <c r="Q295" i="3"/>
  <c r="R295" i="3"/>
  <c r="S295" i="3"/>
  <c r="T295" i="3"/>
  <c r="F296" i="3"/>
  <c r="F295" i="3"/>
  <c r="G251" i="3"/>
  <c r="H251" i="3"/>
  <c r="I251" i="3"/>
  <c r="J251" i="3"/>
  <c r="K251" i="3"/>
  <c r="L251" i="3"/>
  <c r="M251" i="3"/>
  <c r="N251" i="3"/>
  <c r="O251" i="3"/>
  <c r="P251" i="3"/>
  <c r="Q251" i="3"/>
  <c r="R251" i="3"/>
  <c r="S251" i="3"/>
  <c r="T251" i="3"/>
  <c r="G250" i="3"/>
  <c r="H250" i="3"/>
  <c r="I250" i="3"/>
  <c r="J250" i="3"/>
  <c r="K250" i="3"/>
  <c r="L250" i="3"/>
  <c r="M250" i="3"/>
  <c r="N250" i="3"/>
  <c r="O250" i="3"/>
  <c r="P250" i="3"/>
  <c r="Q250" i="3"/>
  <c r="R250" i="3"/>
  <c r="S250" i="3"/>
  <c r="T250" i="3"/>
  <c r="F251" i="3"/>
  <c r="F250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G192" i="3"/>
  <c r="H192" i="3"/>
  <c r="I192" i="3"/>
  <c r="J192" i="3"/>
  <c r="K192" i="3"/>
  <c r="L192" i="3"/>
  <c r="M192" i="3"/>
  <c r="N192" i="3"/>
  <c r="O192" i="3"/>
  <c r="P192" i="3"/>
  <c r="Q192" i="3"/>
  <c r="R192" i="3"/>
  <c r="S192" i="3"/>
  <c r="T192" i="3"/>
  <c r="F193" i="3"/>
  <c r="F192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F142" i="3"/>
  <c r="F141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F87" i="3"/>
  <c r="F86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F48" i="3"/>
  <c r="F47" i="3"/>
  <c r="AI39" i="2"/>
  <c r="AI40" i="2"/>
  <c r="AI41" i="2"/>
  <c r="AI42" i="2"/>
  <c r="AI43" i="2"/>
  <c r="AI44" i="2"/>
  <c r="AI45" i="2"/>
  <c r="AI46" i="2"/>
  <c r="AI47" i="2"/>
  <c r="AI48" i="2"/>
  <c r="AI38" i="2"/>
  <c r="AC42" i="2"/>
  <c r="W39" i="2"/>
  <c r="X39" i="2"/>
  <c r="AB39" i="2"/>
  <c r="AC39" i="2"/>
  <c r="AD39" i="2"/>
  <c r="AE39" i="2"/>
  <c r="AF39" i="2"/>
  <c r="AG39" i="2"/>
  <c r="AH39" i="2"/>
  <c r="W40" i="2"/>
  <c r="X40" i="2"/>
  <c r="AB40" i="2"/>
  <c r="AC40" i="2"/>
  <c r="AD40" i="2"/>
  <c r="AE40" i="2"/>
  <c r="AF40" i="2"/>
  <c r="AG40" i="2"/>
  <c r="AH40" i="2"/>
  <c r="W41" i="2"/>
  <c r="X41" i="2"/>
  <c r="AB41" i="2"/>
  <c r="AC41" i="2"/>
  <c r="AD41" i="2"/>
  <c r="AE41" i="2"/>
  <c r="AF41" i="2"/>
  <c r="AG41" i="2"/>
  <c r="AH41" i="2"/>
  <c r="W42" i="2"/>
  <c r="X42" i="2"/>
  <c r="AB42" i="2"/>
  <c r="AD42" i="2"/>
  <c r="AE42" i="2"/>
  <c r="AF42" i="2"/>
  <c r="AG42" i="2"/>
  <c r="AH42" i="2"/>
  <c r="W43" i="2"/>
  <c r="X43" i="2"/>
  <c r="AB43" i="2"/>
  <c r="AC43" i="2"/>
  <c r="AD43" i="2"/>
  <c r="AE43" i="2"/>
  <c r="AF43" i="2"/>
  <c r="AG43" i="2"/>
  <c r="AH43" i="2"/>
  <c r="W44" i="2"/>
  <c r="X44" i="2"/>
  <c r="AB44" i="2"/>
  <c r="AC44" i="2"/>
  <c r="AD44" i="2"/>
  <c r="AE44" i="2"/>
  <c r="AF44" i="2"/>
  <c r="AG44" i="2"/>
  <c r="AH44" i="2"/>
  <c r="W45" i="2"/>
  <c r="X45" i="2"/>
  <c r="AB45" i="2"/>
  <c r="AC45" i="2"/>
  <c r="AD45" i="2"/>
  <c r="AE45" i="2"/>
  <c r="AF45" i="2"/>
  <c r="AG45" i="2"/>
  <c r="AH45" i="2"/>
  <c r="W46" i="2"/>
  <c r="X46" i="2"/>
  <c r="AB46" i="2"/>
  <c r="AC46" i="2"/>
  <c r="AD46" i="2"/>
  <c r="AE46" i="2"/>
  <c r="AF46" i="2"/>
  <c r="AG46" i="2"/>
  <c r="AH46" i="2"/>
  <c r="W47" i="2"/>
  <c r="X47" i="2"/>
  <c r="AB47" i="2"/>
  <c r="AC47" i="2"/>
  <c r="AD47" i="2"/>
  <c r="AE47" i="2"/>
  <c r="AF47" i="2"/>
  <c r="AG47" i="2"/>
  <c r="AH47" i="2"/>
  <c r="W48" i="2"/>
  <c r="X48" i="2"/>
  <c r="AB48" i="2"/>
  <c r="AC48" i="2"/>
  <c r="AD48" i="2"/>
  <c r="AE48" i="2"/>
  <c r="AF48" i="2"/>
  <c r="AG48" i="2"/>
  <c r="AH48" i="2"/>
  <c r="X38" i="2"/>
  <c r="AB38" i="2"/>
  <c r="AC38" i="2"/>
  <c r="AD38" i="2"/>
  <c r="AE38" i="2"/>
  <c r="AF38" i="2"/>
  <c r="AG38" i="2"/>
  <c r="AH38" i="2"/>
  <c r="W38" i="2"/>
  <c r="W35" i="2"/>
  <c r="AH35" i="2"/>
  <c r="AG35" i="2"/>
  <c r="AF35" i="2"/>
  <c r="AE35" i="2"/>
  <c r="AD35" i="2"/>
  <c r="AC35" i="2"/>
  <c r="AB35" i="2"/>
  <c r="X35" i="2"/>
  <c r="G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G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F585" i="2"/>
  <c r="F584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G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F531" i="2"/>
  <c r="F530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F477" i="2"/>
  <c r="F476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F424" i="2"/>
  <c r="F423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F372" i="2"/>
  <c r="F371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F315" i="2"/>
  <c r="F314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F258" i="2"/>
  <c r="F257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F195" i="2"/>
  <c r="F194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F152" i="2"/>
  <c r="F151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F108" i="2"/>
  <c r="F107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F54" i="2"/>
  <c r="F53" i="2"/>
</calcChain>
</file>

<file path=xl/connections.xml><?xml version="1.0" encoding="utf-8"?>
<connections xmlns="http://schemas.openxmlformats.org/spreadsheetml/2006/main">
  <connection id="1" name="Core Cpx Extraction 1" type="6" refreshedVersion="6" background="1" saveData="1">
    <textPr codePage="850" sourceFile="Y:\Aimee\EPMA\041220\QuantMaps\QUE0199_Ch6\tdi\TDI\Data Extracted From Maps\Core C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ore Lpx Extraction 1" type="6" refreshedVersion="6" background="1" saveData="1">
    <textPr codePage="850" sourceFile="Y:\Aimee\EPMA\041220\QuantMaps\QUE0199_Ch6\tdi\TDI\Data Extracted From Maps\Core L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ore Lpx Extraction 10" type="6" refreshedVersion="6" background="1" saveData="1">
    <textPr codePage="850" sourceFile="Y:\Aimee\EPMA\041220\QuantMaps\QUE0199_Ch6\tdi\TDI\Data Extracted From Maps\Core Lpx Extraction 10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ore Lpx Extraction 11" type="6" refreshedVersion="6" background="1" saveData="1">
    <textPr codePage="850" sourceFile="Y:\Aimee\EPMA\041220\QuantMaps\QUE0199_Ch6\tdi\TDI\Data Extracted From Maps\Core Lpx Extraction 1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Core Lpx Extraction 12" type="6" refreshedVersion="6" background="1" saveData="1">
    <textPr codePage="850" sourceFile="Y:\Aimee\EPMA\041220\QuantMaps\QUE0199_Ch6\tdi\TDI\Data Extracted From Maps\Core Lpx Extraction 1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Core Lpx Extraction 13" type="6" refreshedVersion="6" background="1" saveData="1">
    <textPr codePage="850" sourceFile="Y:\Aimee\EPMA\041220\QuantMaps\QUE0199_Ch6\tdi\TDI\Data Extracted From Maps\Core Lpx Extraction 1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Core Lpx Extraction 14" type="6" refreshedVersion="6" background="1" saveData="1">
    <textPr codePage="850" sourceFile="Y:\Aimee\EPMA\041220\QuantMaps\QUE0199_Ch6\tdi\TDI\Data Extracted From Maps\Core Lpx Extraction 1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Core Lpx Extraction 2" type="6" refreshedVersion="6" background="1" saveData="1">
    <textPr codePage="850" sourceFile="Y:\Aimee\EPMA\041220\QuantMaps\QUE0199_Ch6\tdi\TDI\Data Extracted From Maps\Core L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Core Lpx Extraction 3" type="6" refreshedVersion="6" background="1" saveData="1">
    <textPr codePage="850" sourceFile="Y:\Aimee\EPMA\041220\QuantMaps\QUE0199_Ch6\tdi\TDI\Data Extracted From Maps\Core Lpx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Core Lpx Extraction 4" type="6" refreshedVersion="6" background="1" saveData="1">
    <textPr codePage="850" sourceFile="Y:\Aimee\EPMA\041220\QuantMaps\QUE0199_Ch6\tdi\TDI\Data Extracted From Maps\Core Lpx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Core Lpx Extraction 5" type="6" refreshedVersion="6" background="1" saveData="1">
    <textPr codePage="850" sourceFile="Y:\Aimee\EPMA\041220\QuantMaps\QUE0199_Ch6\tdi\TDI\Data Extracted From Maps\Core Lpx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Core Lpx Extraction 6" type="6" refreshedVersion="6" background="1" saveData="1">
    <textPr codePage="850" sourceFile="Y:\Aimee\EPMA\041220\QuantMaps\QUE0199_Ch6\tdi\TDI\Data Extracted From Maps\Core Lpx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Core Lpx Extraction 7" type="6" refreshedVersion="6" background="1" saveData="1">
    <textPr codePage="850" sourceFile="Y:\Aimee\EPMA\041220\QuantMaps\QUE0199_Ch6\tdi\TDI\Data Extracted From Maps\Core Lpx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Core Lpx Extraction 8" type="6" refreshedVersion="6" background="1" saveData="1">
    <textPr codePage="850" sourceFile="Y:\Aimee\EPMA\041220\QuantMaps\QUE0199_Ch6\tdi\TDI\Data Extracted From Maps\Core Lpx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Core Lpx Extraction 9" type="6" refreshedVersion="6" background="1" saveData="1">
    <textPr codePage="850" sourceFile="Y:\Aimee\EPMA\041220\QuantMaps\QUE0199_Ch6\tdi\TDI\Data Extracted From Maps\Core Lpx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Core Ol Extraction 1" type="6" refreshedVersion="6" background="1" saveData="1">
    <textPr codePage="850" sourceFile="Y:\Aimee\EPMA\041220\QuantMaps\QUE0199_Ch6\tdi\TDI\Data Extracted From Maps\Core Ol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Core Ol Extraction 10" type="6" refreshedVersion="6" background="1" saveData="1">
    <textPr codePage="850" sourceFile="Y:\Aimee\EPMA\041220\QuantMaps\QUE0199_Ch6\tdi\TDI\Data Extracted From Maps\Core Ol Extraction 10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Core Ol Extraction 11" type="6" refreshedVersion="6" background="1" saveData="1">
    <textPr codePage="850" sourceFile="Y:\Aimee\EPMA\041220\QuantMaps\QUE0199_Ch6\tdi\TDI\Data Extracted From Maps\Core Ol Extraction 1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Core Ol Extraction 2" type="6" refreshedVersion="6" background="1" saveData="1">
    <textPr codePage="850" sourceFile="Y:\Aimee\EPMA\041220\QuantMaps\QUE0199_Ch6\tdi\TDI\Data Extracted From Maps\Core Ol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Core Ol Extraction 3" type="6" refreshedVersion="6" background="1" saveData="1">
    <textPr codePage="850" sourceFile="Y:\Aimee\EPMA\041220\QuantMaps\QUE0199_Ch6\tdi\TDI\Data Extracted From Maps\Core Ol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Core Ol Extraction 4" type="6" refreshedVersion="6" background="1" saveData="1">
    <textPr codePage="850" sourceFile="Y:\Aimee\EPMA\041220\QuantMaps\QUE0199_Ch6\tdi\TDI\Data Extracted From Maps\Core Ol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Core Ol Extraction 5" type="6" refreshedVersion="6" background="1" saveData="1">
    <textPr codePage="850" sourceFile="Y:\Aimee\EPMA\041220\QuantMaps\QUE0199_Ch6\tdi\TDI\Data Extracted From Maps\Core Ol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name="Core Ol Extraction 6" type="6" refreshedVersion="6" background="1" saveData="1">
    <textPr codePage="850" sourceFile="Y:\Aimee\EPMA\041220\QuantMaps\QUE0199_Ch6\tdi\TDI\Data Extracted From Maps\Core Ol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name="Core Ol Extraction 7" type="6" refreshedVersion="6" background="1" saveData="1">
    <textPr codePage="850" sourceFile="Y:\Aimee\EPMA\041220\QuantMaps\QUE0199_Ch6\tdi\TDI\Data Extracted From Maps\Core Ol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5" name="Core Ol Extraction 8" type="6" refreshedVersion="6" background="1" saveData="1">
    <textPr codePage="850" sourceFile="Y:\Aimee\EPMA\041220\QuantMaps\QUE0199_Ch6\tdi\TDI\Data Extracted From Maps\Core Ol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6" name="Core Ol Extraction 9" type="6" refreshedVersion="6" background="1" saveData="1">
    <textPr codePage="850" sourceFile="Y:\Aimee\EPMA\041220\QuantMaps\QUE0199_Ch6\tdi\TDI\Data Extracted From Maps\Core Ol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<sst xmlns="http://schemas.openxmlformats.org/spreadsheetml/2006/main" count="1472" uniqueCount="452">
  <si>
    <t>DATA EXTRACTED: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</si>
  <si>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</si>
  <si>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</si>
  <si>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</si>
  <si>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</si>
  <si>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</si>
  <si>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</si>
  <si>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</si>
  <si>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</si>
  <si>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</si>
  <si>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</si>
  <si>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</si>
  <si>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</si>
  <si>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</si>
  <si>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</si>
  <si>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 xml:space="preserve">Calc. O </t>
  </si>
  <si>
    <t xml:space="preserve">QUE 99177 Ch6 Core Ol Extraction 1 </t>
  </si>
  <si>
    <t xml:space="preserve">Shape pixels filtered based on: </t>
  </si>
  <si>
    <t>MgO WT% &gt;40&lt;60</t>
  </si>
  <si>
    <t>Total &gt;98.5&lt;102</t>
  </si>
  <si>
    <t>Pixels shape extracted/filtered: 47</t>
  </si>
  <si>
    <t>Na2O WT%,  .017581 +/-  .016361</t>
  </si>
  <si>
    <t>P2O5 WT%,  -.04728 +/-  .012760</t>
  </si>
  <si>
    <t>SiO2 WT%,  41.9200 +/-  .163004</t>
  </si>
  <si>
    <t xml:space="preserve"> FeO WT%,  3.75502 +/-  .079581</t>
  </si>
  <si>
    <t xml:space="preserve"> MgO WT%,  53.3165 +/-  .136004</t>
  </si>
  <si>
    <t>Cr2O3 WT%,  .666856 +/-  .022332</t>
  </si>
  <si>
    <t xml:space="preserve"> CaO WT%,  .206301 +/-  .020346</t>
  </si>
  <si>
    <t>Al2O3 WT%,  .051460 +/-  .036356</t>
  </si>
  <si>
    <t xml:space="preserve"> MnO WT%,  .421422 +/-  .028151</t>
  </si>
  <si>
    <t xml:space="preserve"> K2O WT%,  -.00613 +/-  .004801</t>
  </si>
  <si>
    <t>TiO2 WT%,  -.00561 +/-  .010238</t>
  </si>
  <si>
    <t xml:space="preserve"> NiO WT%,  .006162 +/-  .022300</t>
  </si>
  <si>
    <t xml:space="preserve">   O WT%,  .000000 +/-  .000000</t>
  </si>
  <si>
    <t xml:space="preserve">   Total,  100.302 +/-  .134698</t>
  </si>
  <si>
    <t xml:space="preserve"> Calc. O,  44.6914 +/-  .070333</t>
  </si>
  <si>
    <t xml:space="preserve">Pixel width 10 </t>
  </si>
  <si>
    <t xml:space="preserve">DETECTION LIMITS: </t>
  </si>
  <si>
    <t>Average</t>
  </si>
  <si>
    <t>Std Err</t>
  </si>
  <si>
    <t>QUE 99177 Ch6 Core Ol Extraction 2</t>
  </si>
  <si>
    <t>Pixels shape extracted/filtered: 49</t>
  </si>
  <si>
    <t>Na2O WT%,  .010455 +/-  .010970</t>
  </si>
  <si>
    <t>P2O5 WT%,  -.01437 +/-  .018747</t>
  </si>
  <si>
    <t>SiO2 WT%,  41.6100 +/-  .164995</t>
  </si>
  <si>
    <t xml:space="preserve"> FeO WT%,  4.11514 +/-  .082528</t>
  </si>
  <si>
    <t xml:space="preserve"> MgO WT%,  53.0274 +/-  .174779</t>
  </si>
  <si>
    <t>Cr2O3 WT%,  .719857 +/-  .020417</t>
  </si>
  <si>
    <t xml:space="preserve"> CaO WT%,  .259972 +/-  .028211</t>
  </si>
  <si>
    <t>Al2O3 WT%,  .065513 +/-  .040165</t>
  </si>
  <si>
    <t xml:space="preserve"> MnO WT%,  .651985 +/-  .034397</t>
  </si>
  <si>
    <t xml:space="preserve"> K2O WT%,  .000320 +/-  .005710</t>
  </si>
  <si>
    <t>TiO2 WT%,  -.00885 +/-  .010235</t>
  </si>
  <si>
    <t xml:space="preserve"> NiO WT%,  .008139 +/-  .023081</t>
  </si>
  <si>
    <t xml:space="preserve">   Total,  100.445 +/-  .134616</t>
  </si>
  <si>
    <t xml:space="preserve"> Calc. O,  44.5993 +/-  .060547</t>
  </si>
  <si>
    <t>QUE 99177 Ch6 Core Ol Extraction 3</t>
  </si>
  <si>
    <t>Pixels shape extracted/filtered: 39</t>
  </si>
  <si>
    <t>Na2O WT%,  -.00480 +/-  .012112</t>
  </si>
  <si>
    <t>P2O5 WT%,  .016163 +/-  .029665</t>
  </si>
  <si>
    <t>SiO2 WT%,  41.6173 +/-  .165804</t>
  </si>
  <si>
    <t xml:space="preserve"> FeO WT%,  4.04293 +/-  .088867</t>
  </si>
  <si>
    <t xml:space="preserve"> MgO WT%,  53.2375 +/-  .174893</t>
  </si>
  <si>
    <t>Cr2O3 WT%,  .740352 +/-  .023885</t>
  </si>
  <si>
    <t xml:space="preserve"> CaO WT%,  .185564 +/-  .013925</t>
  </si>
  <si>
    <t>Al2O3 WT%,  .025074 +/-  .018293</t>
  </si>
  <si>
    <t xml:space="preserve"> MnO WT%,  .528590 +/-  .037965</t>
  </si>
  <si>
    <t xml:space="preserve"> K2O WT%,  -.00343 +/-  .004905</t>
  </si>
  <si>
    <t>TiO2 WT%,  .003288 +/-  .010143</t>
  </si>
  <si>
    <t xml:space="preserve"> NiO WT%,  -.01238 +/-  .018841</t>
  </si>
  <si>
    <t xml:space="preserve">   Total,  100.376 +/-  .160043</t>
  </si>
  <si>
    <t xml:space="preserve"> Calc. O,  44.6221 +/-  .077963</t>
  </si>
  <si>
    <t>QUE 99177 Ch6 Core Ol Extraction 4</t>
  </si>
  <si>
    <t>Pixels shape extracted/filtered: 38</t>
  </si>
  <si>
    <t>Na2O WT%,  .028286 +/-  .014661</t>
  </si>
  <si>
    <t>P2O5 WT%,  -.01863 +/-  .018670</t>
  </si>
  <si>
    <t>SiO2 WT%,  41.4426 +/-  .262626</t>
  </si>
  <si>
    <t xml:space="preserve"> FeO WT%,  4.85708 +/-  .388465</t>
  </si>
  <si>
    <t xml:space="preserve"> MgO WT%,  52.5636 +/-  .268762</t>
  </si>
  <si>
    <t>Cr2O3 WT%,  .626640 +/-  .024502</t>
  </si>
  <si>
    <t xml:space="preserve"> CaO WT%,  .178230 +/-  .009013</t>
  </si>
  <si>
    <t>Al2O3 WT%,  .045242 +/-  .014866</t>
  </si>
  <si>
    <t xml:space="preserve"> MnO WT%,  .364906 +/-  .036159</t>
  </si>
  <si>
    <t xml:space="preserve"> K2O WT%,  -.00348 +/-  .004954</t>
  </si>
  <si>
    <t>TiO2 WT%,  -.00260 +/-  .012370</t>
  </si>
  <si>
    <t xml:space="preserve"> NiO WT%,  .005749 +/-  .019961</t>
  </si>
  <si>
    <t xml:space="preserve">   Total,  100.088 +/-  .161156</t>
  </si>
  <si>
    <t xml:space="preserve"> Calc. O,  44.3678 +/-  .112872</t>
  </si>
  <si>
    <t>QUE 99177 Ch6 Core Ol Extraction 5</t>
  </si>
  <si>
    <t>Pixels shape extracted/filtered: 58</t>
  </si>
  <si>
    <t>Na2O WT%,  -.01361 +/-  .008299</t>
  </si>
  <si>
    <t>P2O5 WT%,  .000254 +/-  .019259</t>
  </si>
  <si>
    <t>SiO2 WT%,  42.1743 +/-  .116317</t>
  </si>
  <si>
    <t xml:space="preserve"> FeO WT%,  3.59990 +/-  .061250</t>
  </si>
  <si>
    <t xml:space="preserve"> MgO WT%,  53.2359 +/-  .173900</t>
  </si>
  <si>
    <t>Cr2O3 WT%,  .642298 +/-  .017275</t>
  </si>
  <si>
    <t xml:space="preserve"> CaO WT%,  .253514 +/-  .030523</t>
  </si>
  <si>
    <t>Al2O3 WT%,  .137270 +/-  .054232</t>
  </si>
  <si>
    <t xml:space="preserve"> MnO WT%,  .439625 +/-  .038732</t>
  </si>
  <si>
    <t xml:space="preserve"> K2O WT%,  .005630 +/-  .005515</t>
  </si>
  <si>
    <t>TiO2 WT%,  .005757 +/-  .008966</t>
  </si>
  <si>
    <t xml:space="preserve"> NiO WT%,  -.00272 +/-  .016646</t>
  </si>
  <si>
    <t xml:space="preserve">   Total,  100.478 +/-  .129837</t>
  </si>
  <si>
    <t xml:space="preserve"> Calc. O,  44.8340 +/-  .054255</t>
  </si>
  <si>
    <t>QUE 99177 Ch6 Core Ol Extraction 6</t>
  </si>
  <si>
    <t>Pixels shape extracted/filtered: 52</t>
  </si>
  <si>
    <t>Na2O WT%,  -.01459 +/-  .007944</t>
  </si>
  <si>
    <t>P2O5 WT%,  .057903 +/-  .026136</t>
  </si>
  <si>
    <t>SiO2 WT%,  41.9316 +/-  .180846</t>
  </si>
  <si>
    <t xml:space="preserve"> FeO WT%,  3.53683 +/-  .072146</t>
  </si>
  <si>
    <t xml:space="preserve"> MgO WT%,  53.6691 +/-  .179888</t>
  </si>
  <si>
    <t>Cr2O3 WT%,  .659802 +/-  .019135</t>
  </si>
  <si>
    <t xml:space="preserve"> CaO WT%,  .165935 +/-  .010248</t>
  </si>
  <si>
    <t>Al2O3 WT%,  .028488 +/-  .011905</t>
  </si>
  <si>
    <t xml:space="preserve"> MnO WT%,  .351379 +/-  .034062</t>
  </si>
  <si>
    <t xml:space="preserve"> K2O WT%,  -.00274 +/-  .004823</t>
  </si>
  <si>
    <t>TiO2 WT%,  .005878 +/-  .010126</t>
  </si>
  <si>
    <t xml:space="preserve"> NiO WT%,  -.00716 +/-  .020399</t>
  </si>
  <si>
    <t xml:space="preserve">   Total,  100.382 +/-  .139788</t>
  </si>
  <si>
    <t xml:space="preserve"> Calc. O,  44.8019 +/-  .067055</t>
  </si>
  <si>
    <t>QUE 99177 Ch6 Core Ol Extraction 7</t>
  </si>
  <si>
    <t>Na2O WT%,  -.01101 +/-  .009007</t>
  </si>
  <si>
    <t>P2O5 WT%,  -.02855 +/-  .014870</t>
  </si>
  <si>
    <t>SiO2 WT%,  42.0603 +/-  .159280</t>
  </si>
  <si>
    <t xml:space="preserve"> FeO WT%,  3.71435 +/-  .071398</t>
  </si>
  <si>
    <t xml:space="preserve"> MgO WT%,  53.2637 +/-  .189783</t>
  </si>
  <si>
    <t>Cr2O3 WT%,  .714384 +/-  .021592</t>
  </si>
  <si>
    <t xml:space="preserve"> CaO WT%,  .186205 +/-  .010441</t>
  </si>
  <si>
    <t>Al2O3 WT%,  .049933 +/-  .013365</t>
  </si>
  <si>
    <t xml:space="preserve"> MnO WT%,  .390049 +/-  .033486</t>
  </si>
  <si>
    <t xml:space="preserve"> K2O WT%,  -.00825 +/-  .005850</t>
  </si>
  <si>
    <t>TiO2 WT%,  -.00463 +/-  .009861</t>
  </si>
  <si>
    <t xml:space="preserve"> NiO WT%,  -.01522 +/-  .015734</t>
  </si>
  <si>
    <t xml:space="preserve">   Total,  100.311 +/-  .158629</t>
  </si>
  <si>
    <t xml:space="preserve"> Calc. O,  44.7362 +/-  .074935</t>
  </si>
  <si>
    <t>QUE 99177 Ch6 Core Ol Extraction 8</t>
  </si>
  <si>
    <t>Na2O WT%,  .000213 +/-  .010510</t>
  </si>
  <si>
    <t>P2O5 WT%,  -.02345 +/-  .018380</t>
  </si>
  <si>
    <t>SiO2 WT%,  42.0995 +/-  .169528</t>
  </si>
  <si>
    <t xml:space="preserve"> FeO WT%,  3.88890 +/-  .105104</t>
  </si>
  <si>
    <t xml:space="preserve"> MgO WT%,  52.9777 +/-  .200301</t>
  </si>
  <si>
    <t>Cr2O3 WT%,  .671910 +/-  .022715</t>
  </si>
  <si>
    <t xml:space="preserve"> CaO WT%,  .198858 +/-  .011845</t>
  </si>
  <si>
    <t>Al2O3 WT%,  .019408 +/-  .014004</t>
  </si>
  <si>
    <t xml:space="preserve"> MnO WT%,  .481179 +/-  .031556</t>
  </si>
  <si>
    <t xml:space="preserve"> K2O WT%,  .007171 +/-  .006043</t>
  </si>
  <si>
    <t>TiO2 WT%,  -.00477 +/-  .009860</t>
  </si>
  <si>
    <t xml:space="preserve"> NiO WT%,  -.01405 +/-  .020371</t>
  </si>
  <si>
    <t xml:space="preserve">   Total,  100.303 +/-  .139517</t>
  </si>
  <si>
    <t xml:space="preserve"> Calc. O,  44.6874 +/-  .069331</t>
  </si>
  <si>
    <t>QUE 99177 Ch6 Core Ol Extraction 9</t>
  </si>
  <si>
    <t>Pixels shape extracted/filtered: 48</t>
  </si>
  <si>
    <t>Na2O WT%,  -.01246 +/-  .010355</t>
  </si>
  <si>
    <t>P2O5 WT%,  -.01877 +/-  .022007</t>
  </si>
  <si>
    <t>SiO2 WT%,  41.9585 +/-  .134588</t>
  </si>
  <si>
    <t xml:space="preserve"> FeO WT%,  4.05690 +/-  .078334</t>
  </si>
  <si>
    <t xml:space="preserve"> MgO WT%,  53.0594 +/-  .172777</t>
  </si>
  <si>
    <t>Cr2O3 WT%,  .707291 +/-  .023603</t>
  </si>
  <si>
    <t xml:space="preserve"> CaO WT%,  .164123 +/-  .011024</t>
  </si>
  <si>
    <t>Al2O3 WT%,  .055695 +/-  .013845</t>
  </si>
  <si>
    <t xml:space="preserve"> MnO WT%,  .550917 +/-  .032854</t>
  </si>
  <si>
    <t xml:space="preserve"> K2O WT%,  .002714 +/-  .005319</t>
  </si>
  <si>
    <t>TiO2 WT%,  -.00384 +/-  .010168</t>
  </si>
  <si>
    <t xml:space="preserve"> NiO WT%,  -.01396 +/-  .017893</t>
  </si>
  <si>
    <t xml:space="preserve">   Total,  100.507 +/-  .152537</t>
  </si>
  <si>
    <t xml:space="preserve"> Calc. O,  44.7152 +/-  .067493</t>
  </si>
  <si>
    <t>QUE 99177 Ch6 Core Ol Extraction 10</t>
  </si>
  <si>
    <t>Na2O WT%,  -.01182 +/-  .008383</t>
  </si>
  <si>
    <t>P2O5 WT%,  .008089 +/-  .018579</t>
  </si>
  <si>
    <t>SiO2 WT%,  41.0752 +/-  .244519</t>
  </si>
  <si>
    <t xml:space="preserve"> FeO WT%,  5.03638 +/-  .364404</t>
  </si>
  <si>
    <t xml:space="preserve"> MgO WT%,  52.4321 +/-  .263449</t>
  </si>
  <si>
    <t>Cr2O3 WT%,  .764860 +/-  .024680</t>
  </si>
  <si>
    <t xml:space="preserve"> CaO WT%,  .244909 +/-  .036630</t>
  </si>
  <si>
    <t>Al2O3 WT%,  .151140 +/-  .063045</t>
  </si>
  <si>
    <t xml:space="preserve"> MnO WT%,  .585855 +/-  .041623</t>
  </si>
  <si>
    <t xml:space="preserve"> K2O WT%,  .000752 +/-  .005433</t>
  </si>
  <si>
    <t>TiO2 WT%,  .014858 +/-  .011520</t>
  </si>
  <si>
    <t xml:space="preserve"> NiO WT%,  -.02544 +/-  .018248</t>
  </si>
  <si>
    <t xml:space="preserve">   Total,  100.277 +/-  .146865</t>
  </si>
  <si>
    <t xml:space="preserve"> Calc. O,  44.3280 +/-  .111952</t>
  </si>
  <si>
    <t>QUE 99177 Ch6 Core Ol Extraction 11</t>
  </si>
  <si>
    <t>Na2O WT%,  -.00624 +/-  .012271</t>
  </si>
  <si>
    <t>P2O5 WT%,  -.02025 +/-  .022993</t>
  </si>
  <si>
    <t>SiO2 WT%,  41.5991 +/-  .166229</t>
  </si>
  <si>
    <t xml:space="preserve"> FeO WT%,  4.38747 +/-  .107586</t>
  </si>
  <si>
    <t xml:space="preserve"> MgO WT%,  52.9563 +/-  .172393</t>
  </si>
  <si>
    <t>Cr2O3 WT%,  .730959 +/-  .026253</t>
  </si>
  <si>
    <t xml:space="preserve"> CaO WT%,  .197447 +/-  .011007</t>
  </si>
  <si>
    <t>Al2O3 WT%,  .053530 +/-  .013918</t>
  </si>
  <si>
    <t xml:space="preserve"> MnO WT%,  .629133 +/-  .041675</t>
  </si>
  <si>
    <t xml:space="preserve"> K2O WT%,  -.00597 +/-  .004597</t>
  </si>
  <si>
    <t>TiO2 WT%,  .009418 +/-  .010113</t>
  </si>
  <si>
    <t xml:space="preserve"> NiO WT%,  -.00026 +/-  .016031</t>
  </si>
  <si>
    <t xml:space="preserve">   Total,  100.531 +/-  .133175</t>
  </si>
  <si>
    <t xml:space="preserve"> Calc. O,  44.5977 +/-  .069567</t>
  </si>
  <si>
    <t>DATA AFTER DETECTION LIMITS:</t>
  </si>
  <si>
    <t>DETECTION LIMITS</t>
  </si>
  <si>
    <t>Na wt%</t>
  </si>
  <si>
    <t>P wt%</t>
  </si>
  <si>
    <t>Cr wt%</t>
  </si>
  <si>
    <t>Ca wt%</t>
  </si>
  <si>
    <t>Al wt%</t>
  </si>
  <si>
    <t>Mn wt%</t>
  </si>
  <si>
    <t>K wt%</t>
  </si>
  <si>
    <t>Ti wt%</t>
  </si>
  <si>
    <t xml:space="preserve">Ni wt% </t>
  </si>
  <si>
    <t>Average detection limits</t>
  </si>
  <si>
    <t>Conversion factor from Calz ZAF</t>
  </si>
  <si>
    <t>Below Detection</t>
  </si>
  <si>
    <t xml:space="preserve">DATA EXTRACTED: </t>
  </si>
  <si>
    <t xml:space="preserve">QUE 99177 Ch6 Core Lpx Extraction 1 </t>
  </si>
  <si>
    <t>MgO WT% &gt;30&lt;40</t>
  </si>
  <si>
    <t>Pixels shape extracted/filtered: 41</t>
  </si>
  <si>
    <t>Na2O WT%,  .025146 +/-  .015265</t>
  </si>
  <si>
    <t>P2O5 WT%,  .005795 +/-  .030036</t>
  </si>
  <si>
    <t>SiO2 WT%,  59.1191 +/-  .267180</t>
  </si>
  <si>
    <t xml:space="preserve"> FeO WT%,  2.58725 +/-  .246650</t>
  </si>
  <si>
    <t xml:space="preserve"> MgO WT%,  36.9824 +/-  .191773</t>
  </si>
  <si>
    <t>Cr2O3 WT%,  .663848 +/-  .023293</t>
  </si>
  <si>
    <t xml:space="preserve"> CaO WT%,  .328061 +/-  .026640</t>
  </si>
  <si>
    <t>Al2O3 WT%,  .569562 +/-  .045394</t>
  </si>
  <si>
    <t xml:space="preserve"> MnO WT%,  .140932 +/-  .024148</t>
  </si>
  <si>
    <t xml:space="preserve"> K2O WT%,  .003713 +/-  .005778</t>
  </si>
  <si>
    <t>TiO2 WT%,  .077040 +/-  .015737</t>
  </si>
  <si>
    <t xml:space="preserve"> NiO WT%,  .012198 +/-  .021358</t>
  </si>
  <si>
    <t xml:space="preserve">   Total,  100.515 +/-  .153952</t>
  </si>
  <si>
    <t xml:space="preserve"> Calc. O,  47.3893 +/-  .099891</t>
  </si>
  <si>
    <t>QUE 99177 Ch6 Core Lpx Extraction 2</t>
  </si>
  <si>
    <t>Pixels shape extracted/filtered: 34</t>
  </si>
  <si>
    <t>Na2O WT%,  .010906 +/-  .016653</t>
  </si>
  <si>
    <t>P2O5 WT%,  -.00180 +/-  .024932</t>
  </si>
  <si>
    <t>SiO2 WT%,  58.7303 +/-  .204775</t>
  </si>
  <si>
    <t xml:space="preserve"> FeO WT%,  2.20036 +/-  .098999</t>
  </si>
  <si>
    <t xml:space="preserve"> MgO WT%,  37.6527 +/-  .244183</t>
  </si>
  <si>
    <t>Cr2O3 WT%,  .699148 +/-  .027943</t>
  </si>
  <si>
    <t xml:space="preserve"> CaO WT%,  .365653 +/-  .058994</t>
  </si>
  <si>
    <t>Al2O3 WT%,  .531607 +/-  .125147</t>
  </si>
  <si>
    <t xml:space="preserve"> MnO WT%,  .266925 +/-  .036353</t>
  </si>
  <si>
    <t xml:space="preserve"> K2O WT%,  .004727 +/-  .006697</t>
  </si>
  <si>
    <t>TiO2 WT%,  .078147 +/-  .012050</t>
  </si>
  <si>
    <t xml:space="preserve"> NiO WT%,  -.00836 +/-  .022754</t>
  </si>
  <si>
    <t xml:space="preserve">   Total,  100.530 +/-  .144674</t>
  </si>
  <si>
    <t xml:space="preserve"> Calc. O,  47.3828 +/-  .077178</t>
  </si>
  <si>
    <t>QUE 99177 Ch6 Core Lpx Extraction 3</t>
  </si>
  <si>
    <t>Pixels shape extracted/filtered: 50</t>
  </si>
  <si>
    <t>Na2O WT%,  .010273 +/-  .011316</t>
  </si>
  <si>
    <t>P2O5 WT%,  .002316 +/-  .019914</t>
  </si>
  <si>
    <t>SiO2 WT%,  58.5656 +/-  .227304</t>
  </si>
  <si>
    <t xml:space="preserve"> FeO WT%,  2.90260 +/-  .167353</t>
  </si>
  <si>
    <t xml:space="preserve"> MgO WT%,  37.0997 +/-  .143364</t>
  </si>
  <si>
    <t>Cr2O3 WT%,  .696823 +/-  .020455</t>
  </si>
  <si>
    <t xml:space="preserve"> CaO WT%,  .412133 +/-  .016174</t>
  </si>
  <si>
    <t>Al2O3 WT%,  .481917 +/-  .032647</t>
  </si>
  <si>
    <t xml:space="preserve"> MnO WT%,  .259901 +/-  .024667</t>
  </si>
  <si>
    <t xml:space="preserve"> K2O WT%,  -.00636 +/-  .005244</t>
  </si>
  <si>
    <t>TiO2 WT%,  .060090 +/-  .013852</t>
  </si>
  <si>
    <t xml:space="preserve"> NiO WT%,  .008884 +/-  .016962</t>
  </si>
  <si>
    <t xml:space="preserve">   Total,  100.494 +/-  .124443</t>
  </si>
  <si>
    <t xml:space="preserve"> Calc. O,  47.2162 +/-  .083660</t>
  </si>
  <si>
    <t>QUE 99177 Ch6 Core Lpx Extraction 4</t>
  </si>
  <si>
    <t>Pixels shape extracted/filtered: 46</t>
  </si>
  <si>
    <t>Na2O WT%,  .030920 +/-  .031478</t>
  </si>
  <si>
    <t>P2O5 WT%,  -.01538 +/-  .017503</t>
  </si>
  <si>
    <t>SiO2 WT%,  58.2965 +/-  .292203</t>
  </si>
  <si>
    <t xml:space="preserve"> FeO WT%,  2.99133 +/-  .334325</t>
  </si>
  <si>
    <t xml:space="preserve"> MgO WT%,  36.8580 +/-  .250751</t>
  </si>
  <si>
    <t>Cr2O3 WT%,  .673244 +/-  .021818</t>
  </si>
  <si>
    <t xml:space="preserve"> CaO WT%,  .450824 +/-  .079426</t>
  </si>
  <si>
    <t>Al2O3 WT%,  .654576 +/-  .115328</t>
  </si>
  <si>
    <t xml:space="preserve"> MnO WT%,  .218357 +/-  .025754</t>
  </si>
  <si>
    <t xml:space="preserve"> K2O WT%,  -.00169 +/-  .006290</t>
  </si>
  <si>
    <t>TiO2 WT%,  .056521 +/-  .009654</t>
  </si>
  <si>
    <t xml:space="preserve"> NiO WT%,  .070194 +/-  .027226</t>
  </si>
  <si>
    <t xml:space="preserve">   Total,  100.283 +/-  .135680</t>
  </si>
  <si>
    <t xml:space="preserve"> Calc. O,  47.0801 +/-  .117081</t>
  </si>
  <si>
    <t>QUE 99177 Ch6 Core Lpx Extraction 5</t>
  </si>
  <si>
    <t>Pixels shape extracted/filtered: 53</t>
  </si>
  <si>
    <t>Na2O WT%,  -.00217 +/-  .011536</t>
  </si>
  <si>
    <t>P2O5 WT%,  -.00730 +/-  .020141</t>
  </si>
  <si>
    <t>SiO2 WT%,  59.0317 +/-  .188545</t>
  </si>
  <si>
    <t xml:space="preserve"> FeO WT%,  2.28268 +/-  .134916</t>
  </si>
  <si>
    <t xml:space="preserve"> MgO WT%,  37.2722 +/-  .175039</t>
  </si>
  <si>
    <t>Cr2O3 WT%,  .603917 +/-  .018716</t>
  </si>
  <si>
    <t xml:space="preserve"> CaO WT%,  .390021 +/-  .045273</t>
  </si>
  <si>
    <t>Al2O3 WT%,  .590249 +/-  .069812</t>
  </si>
  <si>
    <t xml:space="preserve"> MnO WT%,  .165845 +/-  .023368</t>
  </si>
  <si>
    <t xml:space="preserve"> K2O WT%,  -.01209 +/-  .004630</t>
  </si>
  <si>
    <t>TiO2 WT%,  .049131 +/-  .010125</t>
  </si>
  <si>
    <t xml:space="preserve"> NiO WT%,  -.02988 +/-  .015455</t>
  </si>
  <si>
    <t xml:space="preserve">   Total,  100.334 +/-  .134352</t>
  </si>
  <si>
    <t xml:space="preserve"> Calc. O,  47.3667 +/-  .075865</t>
  </si>
  <si>
    <t>QUE 99177 Ch6 Core Lpx Extraction 6</t>
  </si>
  <si>
    <t>Pixels shape extracted/filtered: 40</t>
  </si>
  <si>
    <t>Na2O WT%,  .031566 +/-  .013049</t>
  </si>
  <si>
    <t>P2O5 WT%,  .015362 +/-  .023647</t>
  </si>
  <si>
    <t>SiO2 WT%,  59.2451 +/-  .245886</t>
  </si>
  <si>
    <t xml:space="preserve"> FeO WT%,  2.48995 +/-  .181491</t>
  </si>
  <si>
    <t xml:space="preserve"> MgO WT%,  37.3214 +/-  .168832</t>
  </si>
  <si>
    <t>Cr2O3 WT%,  .622706 +/-  .024412</t>
  </si>
  <si>
    <t xml:space="preserve"> CaO WT%,  .326764 +/-  .032638</t>
  </si>
  <si>
    <t>Al2O3 WT%,  .398437 +/-  .037048</t>
  </si>
  <si>
    <t xml:space="preserve"> MnO WT%,  .069633 +/-  .020157</t>
  </si>
  <si>
    <t xml:space="preserve"> K2O WT%,  -.00693 +/-  .007505</t>
  </si>
  <si>
    <t>TiO2 WT%,  .037053 +/-  .011752</t>
  </si>
  <si>
    <t xml:space="preserve"> NiO WT%,  .061041 +/-  .026959</t>
  </si>
  <si>
    <t xml:space="preserve">   Total,  100.612 +/-  .151097</t>
  </si>
  <si>
    <t xml:space="preserve"> Calc. O,  47.4590 +/-  .094395</t>
  </si>
  <si>
    <t>QUE 99177 Ch6 Core Lpx Extraction 7</t>
  </si>
  <si>
    <t>Pixels shape extracted/filtered: 44</t>
  </si>
  <si>
    <t>Na2O WT%,  .014432 +/-  .012133</t>
  </si>
  <si>
    <t>P2O5 WT%,  -.00628 +/-  .022839</t>
  </si>
  <si>
    <t>SiO2 WT%,  58.2636 +/-  .211638</t>
  </si>
  <si>
    <t xml:space="preserve"> FeO WT%,  2.92038 +/-  .194394</t>
  </si>
  <si>
    <t xml:space="preserve"> MgO WT%,  37.3610 +/-  .212616</t>
  </si>
  <si>
    <t>Cr2O3 WT%,  .680588 +/-  .024413</t>
  </si>
  <si>
    <t xml:space="preserve"> CaO WT%,  .393254 +/-  .042778</t>
  </si>
  <si>
    <t>Al2O3 WT%,  .609732 +/-  .034643</t>
  </si>
  <si>
    <t xml:space="preserve"> MnO WT%,  .204580 +/-  .025276</t>
  </si>
  <si>
    <t xml:space="preserve"> K2O WT%,  -.00095 +/-  .005860</t>
  </si>
  <si>
    <t>TiO2 WT%,  .055723 +/-  .013099</t>
  </si>
  <si>
    <t xml:space="preserve"> NiO WT%,  .023820 +/-  .020184</t>
  </si>
  <si>
    <t xml:space="preserve">   Total,  100.520 +/-  .163321</t>
  </si>
  <si>
    <t xml:space="preserve"> Calc. O,  47.1989 +/-  .095512</t>
  </si>
  <si>
    <t>QUE 99177 Ch6 Core Lpx Extraction 8</t>
  </si>
  <si>
    <t>Na2O WT%,  .027100 +/-  .013386</t>
  </si>
  <si>
    <t>P2O5 WT%,  -.00321 +/-  .018572</t>
  </si>
  <si>
    <t>SiO2 WT%,  58.7254 +/-  .269366</t>
  </si>
  <si>
    <t xml:space="preserve"> FeO WT%,  3.04449 +/-  .362031</t>
  </si>
  <si>
    <t xml:space="preserve"> MgO WT%,  36.8047 +/-  .193701</t>
  </si>
  <si>
    <t>Cr2O3 WT%,  .673782 +/-  .022071</t>
  </si>
  <si>
    <t xml:space="preserve"> CaO WT%,  .393626 +/-  .024685</t>
  </si>
  <si>
    <t>Al2O3 WT%,  .587679 +/-  .032278</t>
  </si>
  <si>
    <t xml:space="preserve"> MnO WT%,  .226281 +/-  .032489</t>
  </si>
  <si>
    <t xml:space="preserve"> K2O WT%,  -.00928 +/-  .004899</t>
  </si>
  <si>
    <t>TiO2 WT%,  .077504 +/-  .013124</t>
  </si>
  <si>
    <t xml:space="preserve"> NiO WT%,  -.01228 +/-  .021156</t>
  </si>
  <si>
    <t xml:space="preserve">   Total,  100.536 +/-  .149082</t>
  </si>
  <si>
    <t xml:space="preserve"> Calc. O,  47.2487 +/-  .112304</t>
  </si>
  <si>
    <t>QUE 99177 Ch6 Core Lpx Extraction 9</t>
  </si>
  <si>
    <t>Pixels shape extracted/filtered: 54</t>
  </si>
  <si>
    <t>Na2O WT%,  -.00023 +/-  .010990</t>
  </si>
  <si>
    <t>P2O5 WT%,  -.00338 +/-  .018697</t>
  </si>
  <si>
    <t>SiO2 WT%,  59.1219 +/-  .164326</t>
  </si>
  <si>
    <t xml:space="preserve"> FeO WT%,  2.46491 +/-  .106346</t>
  </si>
  <si>
    <t xml:space="preserve"> MgO WT%,  37.0951 +/-  .128232</t>
  </si>
  <si>
    <t>Cr2O3 WT%,  .635248 +/-  .018956</t>
  </si>
  <si>
    <t xml:space="preserve"> CaO WT%,  .367516 +/-  .022041</t>
  </si>
  <si>
    <t>Al2O3 WT%,  .525965 +/-  .033157</t>
  </si>
  <si>
    <t xml:space="preserve"> MnO WT%,  .174594 +/-  .023644</t>
  </si>
  <si>
    <t xml:space="preserve"> K2O WT%,  .002975 +/-  .006468</t>
  </si>
  <si>
    <t>TiO2 WT%,  .063679 +/-  .010627</t>
  </si>
  <si>
    <t xml:space="preserve"> NiO WT%,  .007693 +/-  .017389</t>
  </si>
  <si>
    <t xml:space="preserve">   Total,  100.456 +/-  .133111</t>
  </si>
  <si>
    <t xml:space="preserve"> Calc. O,  47.3794 +/-  .072032</t>
  </si>
  <si>
    <t>QUE 99177 Ch6 Core Lpx Extraction 10</t>
  </si>
  <si>
    <t>Na2O WT%,  -.00862 +/-  .010647</t>
  </si>
  <si>
    <t>P2O5 WT%,  -.04245 +/-  .013428</t>
  </si>
  <si>
    <t>SiO2 WT%,  58.5131 +/-  .225743</t>
  </si>
  <si>
    <t xml:space="preserve"> FeO WT%,  2.88118 +/-  .199118</t>
  </si>
  <si>
    <t xml:space="preserve"> MgO WT%,  36.9872 +/-  .128862</t>
  </si>
  <si>
    <t>Cr2O3 WT%,  .711614 +/-  .018387</t>
  </si>
  <si>
    <t xml:space="preserve"> CaO WT%,  .457834 +/-  .018738</t>
  </si>
  <si>
    <t>Al2O3 WT%,  .640943 +/-  .027498</t>
  </si>
  <si>
    <t xml:space="preserve"> MnO WT%,  .303676 +/-  .030867</t>
  </si>
  <si>
    <t xml:space="preserve"> K2O WT%,  .003807 +/-  .005203</t>
  </si>
  <si>
    <t>TiO2 WT%,  .074491 +/-  .010983</t>
  </si>
  <si>
    <t xml:space="preserve"> NiO WT%,  -.01034 +/-  .021233</t>
  </si>
  <si>
    <t xml:space="preserve">   Total,  100.512 +/-  .150825</t>
  </si>
  <si>
    <t xml:space="preserve"> Calc. O,  47.2145 +/-  .091337</t>
  </si>
  <si>
    <t>QUE 99177 Ch6 Core Lpx Extraction 11</t>
  </si>
  <si>
    <t>Na2O WT%,  -.00227 +/-  .012649</t>
  </si>
  <si>
    <t>P2O5 WT%,  -.01301 +/-  .018098</t>
  </si>
  <si>
    <t>SiO2 WT%,  57.8075 +/-  .279179</t>
  </si>
  <si>
    <t xml:space="preserve"> FeO WT%,  3.72711 +/-  .403919</t>
  </si>
  <si>
    <t xml:space="preserve"> MgO WT%,  36.5708 +/-  .231271</t>
  </si>
  <si>
    <t>Cr2O3 WT%,  .766169 +/-  .028282</t>
  </si>
  <si>
    <t xml:space="preserve"> CaO WT%,  .505605 +/-  .023737</t>
  </si>
  <si>
    <t>Al2O3 WT%,  .713549 +/-  .042958</t>
  </si>
  <si>
    <t xml:space="preserve"> MnO WT%,  .316232 +/-  .031009</t>
  </si>
  <si>
    <t xml:space="preserve"> K2O WT%,  -.00314 +/-  .004642</t>
  </si>
  <si>
    <t>TiO2 WT%,  .085196 +/-  .013851</t>
  </si>
  <si>
    <t xml:space="preserve"> NiO WT%,  .047708 +/-  .023648</t>
  </si>
  <si>
    <t xml:space="preserve">   Total,  100.521 +/-  .147657</t>
  </si>
  <si>
    <t xml:space="preserve"> Calc. O,  46.9635 +/-  .123016</t>
  </si>
  <si>
    <t>Pixel width 10</t>
  </si>
  <si>
    <t>QUE 99177 Ch6 Core Lpx Extraction 12</t>
  </si>
  <si>
    <t>Na2O WT%,  .019688 +/-  .014931</t>
  </si>
  <si>
    <t>P2O5 WT%,  .045961 +/-  .032340</t>
  </si>
  <si>
    <t>SiO2 WT%,  57.7736 +/-  .344877</t>
  </si>
  <si>
    <t xml:space="preserve"> FeO WT%,  3.51760 +/-  .347526</t>
  </si>
  <si>
    <t xml:space="preserve"> MgO WT%,  36.6735 +/-  .197730</t>
  </si>
  <si>
    <t>Cr2O3 WT%,  .734046 +/-  .023995</t>
  </si>
  <si>
    <t xml:space="preserve"> CaO WT%,  .465332 +/-  .021531</t>
  </si>
  <si>
    <t>Al2O3 WT%,  .767837 +/-  .054939</t>
  </si>
  <si>
    <t xml:space="preserve"> MnO WT%,  .372860 +/-  .040133</t>
  </si>
  <si>
    <t xml:space="preserve"> K2O WT%,  -.00157 +/-  .006093</t>
  </si>
  <si>
    <t>TiO2 WT%,  .076918 +/-  .017397</t>
  </si>
  <si>
    <t xml:space="preserve"> NiO WT%,  .058845 +/-  .021149</t>
  </si>
  <si>
    <t xml:space="preserve">   Total,  100.505 +/-  .159077</t>
  </si>
  <si>
    <t xml:space="preserve"> Calc. O,  46.9945 +/-  .124488</t>
  </si>
  <si>
    <t>QUE 99177 Ch6 Core Lpx Extraction 13</t>
  </si>
  <si>
    <t>Pixels shape extracted/filtered: 37</t>
  </si>
  <si>
    <t>Na2O WT%,  .014908 +/-  .013515</t>
  </si>
  <si>
    <t>P2O5 WT%,  -.01623 +/-  .019382</t>
  </si>
  <si>
    <t>SiO2 WT%,  57.9866 +/-  .240509</t>
  </si>
  <si>
    <t xml:space="preserve"> FeO WT%,  3.54540 +/-  .246645</t>
  </si>
  <si>
    <t xml:space="preserve"> MgO WT%,  36.1440 +/-  .255110</t>
  </si>
  <si>
    <t>Cr2O3 WT%,  .734733 +/-  .026160</t>
  </si>
  <si>
    <t xml:space="preserve"> CaO WT%,  .545076 +/-  .043957</t>
  </si>
  <si>
    <t>Al2O3 WT%,  .740511 +/-  .055938</t>
  </si>
  <si>
    <t xml:space="preserve"> MnO WT%,  .356396 +/-  .032242</t>
  </si>
  <si>
    <t xml:space="preserve"> K2O WT%,  -.00406 +/-  .005373</t>
  </si>
  <si>
    <t>TiO2 WT%,  .086763 +/-  .011803</t>
  </si>
  <si>
    <t xml:space="preserve"> NiO WT%,  .040019 +/-  .025028</t>
  </si>
  <si>
    <t xml:space="preserve">   Total,  100.174 +/-  .172880</t>
  </si>
  <si>
    <t xml:space="preserve"> Calc. O,  46.8735 +/-  .109614</t>
  </si>
  <si>
    <t>QUE 99177 Ch6 Core Lpx Extraction 14</t>
  </si>
  <si>
    <t>Na2O WT%,  -.00646 +/-  .008996</t>
  </si>
  <si>
    <t>P2O5 WT%,  -.03846 +/-  .019792</t>
  </si>
  <si>
    <t>SiO2 WT%,  58.8008 +/-  .190743</t>
  </si>
  <si>
    <t xml:space="preserve"> FeO WT%,  2.84333 +/-  .075976</t>
  </si>
  <si>
    <t xml:space="preserve"> MgO WT%,  36.9236 +/-  .166693</t>
  </si>
  <si>
    <t>Cr2O3 WT%,  .678953 +/-  .022398</t>
  </si>
  <si>
    <t xml:space="preserve"> CaO WT%,  .452008 +/-  .019051</t>
  </si>
  <si>
    <t>Al2O3 WT%,  .486661 +/-  .030075</t>
  </si>
  <si>
    <t xml:space="preserve"> MnO WT%,  .216177 +/-  .026595</t>
  </si>
  <si>
    <t xml:space="preserve"> K2O WT%,  -.00150 +/-  .005616</t>
  </si>
  <si>
    <t>TiO2 WT%,  .035101 +/-  .010820</t>
  </si>
  <si>
    <t xml:space="preserve"> NiO WT%,  .038108 +/-  .022071</t>
  </si>
  <si>
    <t xml:space="preserve">   Total,  100.428 +/-  .149399</t>
  </si>
  <si>
    <t xml:space="preserve"> Calc. O,  47.2263 +/-  .079345</t>
  </si>
  <si>
    <t xml:space="preserve">DATA AFTER DETECTION LIMITS: </t>
  </si>
  <si>
    <t>DATA EXTACTED:</t>
  </si>
  <si>
    <t>FeO WT% &gt;0&lt;2</t>
  </si>
  <si>
    <t>Al2O3 WT% &gt;20&lt;30</t>
  </si>
  <si>
    <t>Pixels shape extracted/filtered: 22</t>
  </si>
  <si>
    <t>Na2O WT%,  3.46648 +/-  .128806</t>
  </si>
  <si>
    <t>P2O5 WT%,  -.02779 +/-  .023214</t>
  </si>
  <si>
    <t>SiO2 WT%,  53.8838 +/-  .672333</t>
  </si>
  <si>
    <t xml:space="preserve"> FeO WT%,  .945664 +/-  .095299</t>
  </si>
  <si>
    <t xml:space="preserve"> MgO WT%,  .851647 +/-  .150807</t>
  </si>
  <si>
    <t>Cr2O3 WT%,  -.00771 +/-  .022338</t>
  </si>
  <si>
    <t xml:space="preserve"> CaO WT%,  13.3825 +/-  .303796</t>
  </si>
  <si>
    <t>Al2O3 WT%,  27.6202 +/-  .481302</t>
  </si>
  <si>
    <t xml:space="preserve"> MnO WT%,  .127759 +/-  .037709</t>
  </si>
  <si>
    <t xml:space="preserve"> K2O WT%,  .178427 +/-  .058209</t>
  </si>
  <si>
    <t>TiO2 WT%,  .107113 +/-  .037513</t>
  </si>
  <si>
    <t xml:space="preserve"> NiO WT%,  .031603 +/-  .037540</t>
  </si>
  <si>
    <t xml:space="preserve">   Total,  100.560 +/-  .248563</t>
  </si>
  <si>
    <t xml:space="preserve"> Calc. O,  47.0515 +/-  .163440</t>
  </si>
  <si>
    <t xml:space="preserve">QUE 99177 Ch6 Core Plag Extraction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</si>
</sst>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Core Ol Extraction 10" connectionId="17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Core Ol Extraction 4" connectionId="21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Core Ol Extraction 1" connectionId="16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Core Lpx Extraction 12" connectionId="5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Core Lpx Extraction 9" connectionId="15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Core Lpx Extraction 11" connectionId="4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Core Lpx Extraction 6" connectionId="12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Core Lpx Extraction 1" connectionId="2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Core Lpx Extraction 8" connectionId="14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Core Lpx Extraction 3" connectionId="9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Core Lpx Extraction 5" connectionId="1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ore Ol Extraction 11" connectionId="18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Core Lpx Extraction 4" connectionId="10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name="Core Lpx Extraction 7" connectionId="13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name="Core Lpx Extraction 2" connectionId="8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name="Core Lpx Extraction 10" connectionId="3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name="Core Lpx Extraction 14" connectionId="7" autoFormatId="16" applyNumberFormats="0" applyBorderFormats="0" applyFontFormats="0" applyPatternFormats="0" applyAlignmentFormats="0" applyWidthHeightFormats="0"/>
</file>

<file path=xl/queryTables/queryTable25.xml><?xml version="1.0" encoding="utf-8"?>
<queryTable xmlns="http://schemas.openxmlformats.org/spreadsheetml/2006/main" name="Core Lpx Extraction 13" connectionId="6" autoFormatId="16" applyNumberFormats="0" applyBorderFormats="0" applyFontFormats="0" applyPatternFormats="0" applyAlignmentFormats="0" applyWidthHeightFormats="0"/>
</file>

<file path=xl/queryTables/queryTable26.xml><?xml version="1.0" encoding="utf-8"?>
<queryTable xmlns="http://schemas.openxmlformats.org/spreadsheetml/2006/main" name="Core Cpx Extraction 1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Core Ol Extraction 5" connectionId="22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Core Ol Extraction 8" connectionId="25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Core Ol Extraction 7" connectionId="24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Core Ol Extraction 6" connectionId="23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Core Ol Extraction 3" connectionId="20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Core Ol Extraction 2" connectionId="19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Core Ol Extraction 9" connectionId="26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8.xml"/><Relationship Id="rId13" Type="http://schemas.openxmlformats.org/officeDocument/2006/relationships/queryTable" Target="../queryTables/queryTable23.xml"/><Relationship Id="rId3" Type="http://schemas.openxmlformats.org/officeDocument/2006/relationships/queryTable" Target="../queryTables/queryTable13.xml"/><Relationship Id="rId7" Type="http://schemas.openxmlformats.org/officeDocument/2006/relationships/queryTable" Target="../queryTables/queryTable17.xml"/><Relationship Id="rId12" Type="http://schemas.openxmlformats.org/officeDocument/2006/relationships/queryTable" Target="../queryTables/queryTable22.xml"/><Relationship Id="rId2" Type="http://schemas.openxmlformats.org/officeDocument/2006/relationships/queryTable" Target="../queryTables/queryTable12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16.xml"/><Relationship Id="rId11" Type="http://schemas.openxmlformats.org/officeDocument/2006/relationships/queryTable" Target="../queryTables/queryTable21.xml"/><Relationship Id="rId5" Type="http://schemas.openxmlformats.org/officeDocument/2006/relationships/queryTable" Target="../queryTables/queryTable15.xml"/><Relationship Id="rId15" Type="http://schemas.openxmlformats.org/officeDocument/2006/relationships/queryTable" Target="../queryTables/queryTable25.xml"/><Relationship Id="rId10" Type="http://schemas.openxmlformats.org/officeDocument/2006/relationships/queryTable" Target="../queryTables/queryTable20.xml"/><Relationship Id="rId4" Type="http://schemas.openxmlformats.org/officeDocument/2006/relationships/queryTable" Target="../queryTables/queryTable14.xml"/><Relationship Id="rId9" Type="http://schemas.openxmlformats.org/officeDocument/2006/relationships/queryTable" Target="../queryTables/queryTable19.xml"/><Relationship Id="rId14" Type="http://schemas.openxmlformats.org/officeDocument/2006/relationships/queryTable" Target="../queryTables/queryTable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5"/>
  <sheetViews>
    <sheetView tabSelected="1" topLeftCell="R1" zoomScale="70" zoomScaleNormal="70" workbookViewId="0">
      <selection activeCell="W35" sqref="W35:AH35"/>
    </sheetView>
  </sheetViews>
  <sheetFormatPr defaultRowHeight="15" x14ac:dyDescent="0.25"/>
  <cols>
    <col min="5" max="5" width="6.85546875" customWidth="1"/>
    <col min="6" max="6" width="11.7109375" bestFit="1" customWidth="1"/>
    <col min="7" max="7" width="11.140625" bestFit="1" customWidth="1"/>
    <col min="8" max="10" width="10" bestFit="1" customWidth="1"/>
    <col min="11" max="11" width="11.140625" bestFit="1" customWidth="1"/>
    <col min="12" max="12" width="12.42578125" bestFit="1" customWidth="1"/>
    <col min="13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4.42578125" bestFit="1" customWidth="1"/>
    <col min="23" max="24" width="15.85546875" bestFit="1" customWidth="1"/>
    <col min="25" max="28" width="14.85546875" bestFit="1" customWidth="1"/>
    <col min="39" max="39" width="44.42578125" bestFit="1" customWidth="1"/>
  </cols>
  <sheetData>
    <row r="1" spans="1:52" s="1" customFormat="1" x14ac:dyDescent="0.25">
      <c r="A1" s="1" t="s">
        <v>0</v>
      </c>
      <c r="V1" s="1" t="s">
        <v>37</v>
      </c>
      <c r="AM1" s="1" t="s">
        <v>196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V3" s="2" t="s">
        <v>16</v>
      </c>
      <c r="W3">
        <v>1.758206382978723E-2</v>
      </c>
      <c r="X3">
        <v>-4.7283978723404257E-2</v>
      </c>
      <c r="Y3">
        <v>41.919959574468074</v>
      </c>
      <c r="Z3">
        <v>3.7550187234042562</v>
      </c>
      <c r="AA3">
        <v>53.316504255319138</v>
      </c>
      <c r="AB3">
        <v>0.66685608510638306</v>
      </c>
      <c r="AC3">
        <v>0.20630131914893618</v>
      </c>
      <c r="AD3">
        <v>5.1460319148936146E-2</v>
      </c>
      <c r="AE3">
        <v>0.42142244680851076</v>
      </c>
      <c r="AF3">
        <v>-6.1282340425531899E-3</v>
      </c>
      <c r="AG3">
        <v>-5.6090212765957442E-3</v>
      </c>
      <c r="AH3">
        <v>6.1619574468085086E-3</v>
      </c>
      <c r="AI3">
        <v>0</v>
      </c>
      <c r="AJ3">
        <v>100.30221063829784</v>
      </c>
      <c r="AK3">
        <v>44.69140638297872</v>
      </c>
      <c r="AM3" s="2" t="s">
        <v>16</v>
      </c>
      <c r="AN3" t="s">
        <v>209</v>
      </c>
      <c r="AO3" t="s">
        <v>209</v>
      </c>
      <c r="AP3">
        <v>41.919959574468074</v>
      </c>
      <c r="AQ3">
        <v>3.7550187234042562</v>
      </c>
      <c r="AR3">
        <v>53.316504255319138</v>
      </c>
      <c r="AS3">
        <v>0.66685608510638306</v>
      </c>
      <c r="AT3">
        <v>0.20630131914893618</v>
      </c>
      <c r="AU3" t="s">
        <v>209</v>
      </c>
      <c r="AV3">
        <v>0.42142244680851076</v>
      </c>
      <c r="AW3" t="s">
        <v>209</v>
      </c>
      <c r="AX3" t="s">
        <v>209</v>
      </c>
      <c r="AY3" t="s">
        <v>209</v>
      </c>
      <c r="AZ3">
        <v>100.2860624042553</v>
      </c>
    </row>
    <row r="4" spans="1:52" x14ac:dyDescent="0.25">
      <c r="A4" s="2" t="s">
        <v>16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  <c r="V4" s="2" t="s">
        <v>40</v>
      </c>
      <c r="W4">
        <v>1.0455081632653058E-2</v>
      </c>
      <c r="X4">
        <v>-1.4372755102040811E-2</v>
      </c>
      <c r="Y4">
        <v>41.609967346938788</v>
      </c>
      <c r="Z4">
        <v>4.1151359183673462</v>
      </c>
      <c r="AA4">
        <v>53.027348979591842</v>
      </c>
      <c r="AB4">
        <v>0.71985736734693873</v>
      </c>
      <c r="AC4">
        <v>0.25997238775510212</v>
      </c>
      <c r="AD4">
        <v>6.5512346938775515E-2</v>
      </c>
      <c r="AE4">
        <v>0.65198479591836733</v>
      </c>
      <c r="AF4">
        <v>3.1897959183673505E-4</v>
      </c>
      <c r="AG4">
        <v>-8.8505714285714229E-3</v>
      </c>
      <c r="AH4">
        <v>8.13912244897959E-3</v>
      </c>
      <c r="AI4">
        <v>0</v>
      </c>
      <c r="AJ4">
        <v>100.44550408163262</v>
      </c>
      <c r="AK4">
        <v>44.599322448979585</v>
      </c>
      <c r="AM4" s="2" t="s">
        <v>40</v>
      </c>
      <c r="AN4" t="s">
        <v>209</v>
      </c>
      <c r="AO4" t="s">
        <v>209</v>
      </c>
      <c r="AP4">
        <v>41.609967346938788</v>
      </c>
      <c r="AQ4">
        <v>4.1151359183673462</v>
      </c>
      <c r="AR4">
        <v>53.027348979591842</v>
      </c>
      <c r="AS4">
        <v>0.71985736734693873</v>
      </c>
      <c r="AT4">
        <v>0.25997238775510212</v>
      </c>
      <c r="AU4" t="s">
        <v>209</v>
      </c>
      <c r="AV4">
        <v>0.65198479591836733</v>
      </c>
      <c r="AW4" t="s">
        <v>209</v>
      </c>
      <c r="AX4" t="s">
        <v>209</v>
      </c>
      <c r="AY4" t="s">
        <v>209</v>
      </c>
      <c r="AZ4">
        <v>100.38426679591836</v>
      </c>
    </row>
    <row r="5" spans="1:52" x14ac:dyDescent="0.25">
      <c r="A5" t="s">
        <v>17</v>
      </c>
      <c r="F5">
        <v>2.5225999999999998E-2</v>
      </c>
      <c r="G5">
        <v>-7.714E-2</v>
      </c>
      <c r="H5">
        <v>42.5657</v>
      </c>
      <c r="I5">
        <v>3.7262300000000002</v>
      </c>
      <c r="J5">
        <v>51.948900000000002</v>
      </c>
      <c r="K5">
        <v>0.70143999999999995</v>
      </c>
      <c r="L5">
        <v>0.21074100000000001</v>
      </c>
      <c r="M5">
        <v>8.1657999999999994E-2</v>
      </c>
      <c r="N5">
        <v>0.367782</v>
      </c>
      <c r="O5">
        <v>8.7919999999999995E-3</v>
      </c>
      <c r="P5">
        <v>4.1991000000000001E-2</v>
      </c>
      <c r="Q5">
        <v>-6.2880000000000005E-2</v>
      </c>
      <c r="R5">
        <v>0</v>
      </c>
      <c r="S5">
        <v>99.538399999999996</v>
      </c>
      <c r="T5">
        <v>44.4923</v>
      </c>
      <c r="V5" s="2" t="s">
        <v>56</v>
      </c>
      <c r="W5">
        <v>-4.7998205128205141E-3</v>
      </c>
      <c r="X5">
        <v>1.6162871794871803E-2</v>
      </c>
      <c r="Y5">
        <v>41.617312820512829</v>
      </c>
      <c r="Z5">
        <v>4.0429269230769238</v>
      </c>
      <c r="AA5">
        <v>53.237505128205122</v>
      </c>
      <c r="AB5">
        <v>0.7403516666666663</v>
      </c>
      <c r="AC5">
        <v>0.18556407692307691</v>
      </c>
      <c r="AD5">
        <v>2.5074282051282062E-2</v>
      </c>
      <c r="AE5">
        <v>0.52858994871794884</v>
      </c>
      <c r="AF5">
        <v>-3.4305128205128197E-3</v>
      </c>
      <c r="AG5">
        <v>3.2876153846153845E-3</v>
      </c>
      <c r="AH5">
        <v>-1.2377102564102561E-2</v>
      </c>
      <c r="AI5">
        <v>0</v>
      </c>
      <c r="AJ5">
        <v>100.37619230769231</v>
      </c>
      <c r="AK5">
        <v>44.622058974358993</v>
      </c>
      <c r="AM5" s="2" t="s">
        <v>56</v>
      </c>
      <c r="AN5" t="s">
        <v>209</v>
      </c>
      <c r="AO5" t="s">
        <v>209</v>
      </c>
      <c r="AP5">
        <v>41.617312820512829</v>
      </c>
      <c r="AQ5">
        <v>4.0429269230769238</v>
      </c>
      <c r="AR5">
        <v>53.237505128205122</v>
      </c>
      <c r="AS5">
        <v>0.7403516666666663</v>
      </c>
      <c r="AT5">
        <v>0.18556407692307691</v>
      </c>
      <c r="AU5" t="s">
        <v>209</v>
      </c>
      <c r="AV5">
        <v>0.52858994871794884</v>
      </c>
      <c r="AW5" t="s">
        <v>209</v>
      </c>
      <c r="AX5" t="s">
        <v>209</v>
      </c>
      <c r="AY5" t="s">
        <v>209</v>
      </c>
      <c r="AZ5">
        <v>100.35225056410258</v>
      </c>
    </row>
    <row r="6" spans="1:52" x14ac:dyDescent="0.25">
      <c r="A6" t="s">
        <v>18</v>
      </c>
      <c r="F6">
        <v>2.5318E-2</v>
      </c>
      <c r="G6">
        <v>-7.7280000000000001E-2</v>
      </c>
      <c r="H6">
        <v>42.098599999999998</v>
      </c>
      <c r="I6">
        <v>4.6869899999999998</v>
      </c>
      <c r="J6">
        <v>53.136600000000001</v>
      </c>
      <c r="K6">
        <v>0.60967899999999997</v>
      </c>
      <c r="L6">
        <v>0.25529400000000002</v>
      </c>
      <c r="M6">
        <v>8.1890000000000004E-2</v>
      </c>
      <c r="N6">
        <v>0.26885199999999998</v>
      </c>
      <c r="O6">
        <v>-1.498E-2</v>
      </c>
      <c r="P6">
        <v>-1.396E-2</v>
      </c>
      <c r="Q6">
        <v>1.2707E-2</v>
      </c>
      <c r="R6">
        <v>0</v>
      </c>
      <c r="S6">
        <v>101.07</v>
      </c>
      <c r="T6">
        <v>44.880099999999999</v>
      </c>
      <c r="V6" s="2" t="s">
        <v>72</v>
      </c>
      <c r="W6">
        <v>2.8285736842105259E-2</v>
      </c>
      <c r="X6">
        <v>-1.8626526315789472E-2</v>
      </c>
      <c r="Y6">
        <v>41.442631578947363</v>
      </c>
      <c r="Z6">
        <v>4.8570836842105276</v>
      </c>
      <c r="AA6">
        <v>52.563555263157888</v>
      </c>
      <c r="AB6">
        <v>0.6266394999999999</v>
      </c>
      <c r="AC6">
        <v>0.17822971052631578</v>
      </c>
      <c r="AD6">
        <v>4.5241947368421055E-2</v>
      </c>
      <c r="AE6">
        <v>0.36490647368421053</v>
      </c>
      <c r="AF6">
        <v>-3.4804210526315771E-3</v>
      </c>
      <c r="AG6">
        <v>-2.5962631578947347E-3</v>
      </c>
      <c r="AH6">
        <v>5.7492631578947313E-3</v>
      </c>
      <c r="AI6">
        <v>0</v>
      </c>
      <c r="AJ6">
        <v>100.08764210526316</v>
      </c>
      <c r="AK6">
        <v>44.367805263157898</v>
      </c>
      <c r="AM6" s="2" t="s">
        <v>72</v>
      </c>
      <c r="AN6" t="s">
        <v>209</v>
      </c>
      <c r="AO6" t="s">
        <v>209</v>
      </c>
      <c r="AP6">
        <v>41.442631578947363</v>
      </c>
      <c r="AQ6">
        <v>4.8570836842105276</v>
      </c>
      <c r="AR6">
        <v>52.563555263157888</v>
      </c>
      <c r="AS6">
        <v>0.6266394999999999</v>
      </c>
      <c r="AT6">
        <v>0.17822971052631578</v>
      </c>
      <c r="AU6" t="s">
        <v>209</v>
      </c>
      <c r="AV6">
        <v>0.36490647368421053</v>
      </c>
      <c r="AW6" t="s">
        <v>209</v>
      </c>
      <c r="AX6" t="s">
        <v>209</v>
      </c>
      <c r="AY6" t="s">
        <v>209</v>
      </c>
      <c r="AZ6">
        <v>100.03304621052629</v>
      </c>
    </row>
    <row r="7" spans="1:52" x14ac:dyDescent="0.25">
      <c r="A7" t="s">
        <v>19</v>
      </c>
      <c r="F7">
        <v>2.5344999999999999E-2</v>
      </c>
      <c r="G7">
        <v>-7.732E-2</v>
      </c>
      <c r="H7">
        <v>41.381399999999999</v>
      </c>
      <c r="I7">
        <v>4.3576100000000002</v>
      </c>
      <c r="J7">
        <v>53.153399999999998</v>
      </c>
      <c r="K7">
        <v>0.522559</v>
      </c>
      <c r="L7">
        <v>0.186722</v>
      </c>
      <c r="M7">
        <v>0.38367200000000001</v>
      </c>
      <c r="N7">
        <v>0.656968</v>
      </c>
      <c r="O7">
        <v>-1.511E-2</v>
      </c>
      <c r="P7">
        <v>9.4306000000000001E-2</v>
      </c>
      <c r="Q7">
        <v>0.24393599999999999</v>
      </c>
      <c r="R7">
        <v>0</v>
      </c>
      <c r="S7">
        <v>100.913</v>
      </c>
      <c r="T7">
        <v>44.706800000000001</v>
      </c>
      <c r="V7" s="2" t="s">
        <v>88</v>
      </c>
      <c r="W7">
        <v>-1.3610517241379317E-2</v>
      </c>
      <c r="X7">
        <v>2.5436206896551944E-4</v>
      </c>
      <c r="Y7">
        <v>42.174315517241375</v>
      </c>
      <c r="Z7">
        <v>3.5998994827586204</v>
      </c>
      <c r="AA7">
        <v>53.235941379310347</v>
      </c>
      <c r="AB7">
        <v>0.64229784482758612</v>
      </c>
      <c r="AC7">
        <v>0.25351418965517242</v>
      </c>
      <c r="AD7">
        <v>0.13726982758620693</v>
      </c>
      <c r="AE7">
        <v>0.43962470689655175</v>
      </c>
      <c r="AF7">
        <v>5.6299310344827607E-3</v>
      </c>
      <c r="AG7">
        <v>5.7573448275862063E-3</v>
      </c>
      <c r="AH7">
        <v>-2.7188275862068956E-3</v>
      </c>
      <c r="AI7">
        <v>0</v>
      </c>
      <c r="AJ7">
        <v>100.47816206896555</v>
      </c>
      <c r="AK7">
        <v>44.833950000000023</v>
      </c>
      <c r="AM7" s="2" t="s">
        <v>88</v>
      </c>
      <c r="AN7" t="s">
        <v>209</v>
      </c>
      <c r="AO7" t="s">
        <v>209</v>
      </c>
      <c r="AP7">
        <v>42.174315517241375</v>
      </c>
      <c r="AQ7">
        <v>3.5998994827586204</v>
      </c>
      <c r="AR7">
        <v>53.235941379310347</v>
      </c>
      <c r="AS7">
        <v>0.64229784482758612</v>
      </c>
      <c r="AT7">
        <v>0.25351418965517242</v>
      </c>
      <c r="AU7" t="s">
        <v>209</v>
      </c>
      <c r="AV7">
        <v>0.43962470689655175</v>
      </c>
      <c r="AW7" t="s">
        <v>209</v>
      </c>
      <c r="AX7" t="s">
        <v>209</v>
      </c>
      <c r="AY7" t="s">
        <v>209</v>
      </c>
      <c r="AZ7">
        <v>100.34559312068966</v>
      </c>
    </row>
    <row r="8" spans="1:52" x14ac:dyDescent="0.25">
      <c r="A8" t="s">
        <v>36</v>
      </c>
      <c r="F8">
        <v>0.11513</v>
      </c>
      <c r="G8">
        <v>0.203012</v>
      </c>
      <c r="H8">
        <v>41.600099999999998</v>
      </c>
      <c r="I8">
        <v>3.6463199999999998</v>
      </c>
      <c r="J8">
        <v>51.635599999999997</v>
      </c>
      <c r="K8">
        <v>0.76704499999999998</v>
      </c>
      <c r="L8">
        <v>1.0531200000000001</v>
      </c>
      <c r="M8">
        <v>1.57335</v>
      </c>
      <c r="N8">
        <v>0.27027200000000001</v>
      </c>
      <c r="O8">
        <v>-6.1339999999999999E-2</v>
      </c>
      <c r="P8">
        <v>4.1889000000000003E-2</v>
      </c>
      <c r="Q8">
        <v>-0.14052999999999999</v>
      </c>
      <c r="R8">
        <v>0</v>
      </c>
      <c r="S8">
        <v>100.70399999999999</v>
      </c>
      <c r="T8">
        <v>44.929699999999997</v>
      </c>
      <c r="V8" s="2" t="s">
        <v>104</v>
      </c>
      <c r="W8">
        <v>-1.4590442307692306E-2</v>
      </c>
      <c r="X8">
        <v>5.7902134615384612E-2</v>
      </c>
      <c r="Y8">
        <v>41.931550000000001</v>
      </c>
      <c r="Z8">
        <v>3.5368253846153843</v>
      </c>
      <c r="AA8">
        <v>53.669090384615366</v>
      </c>
      <c r="AB8">
        <v>0.65980190384615378</v>
      </c>
      <c r="AC8">
        <v>0.16593526923076921</v>
      </c>
      <c r="AD8">
        <v>2.8488076923076918E-2</v>
      </c>
      <c r="AE8">
        <v>0.35137892307692309</v>
      </c>
      <c r="AF8">
        <v>-2.737538461538461E-3</v>
      </c>
      <c r="AG8">
        <v>5.8778846153846147E-3</v>
      </c>
      <c r="AH8">
        <v>-7.154576923076918E-3</v>
      </c>
      <c r="AI8">
        <v>0</v>
      </c>
      <c r="AJ8">
        <v>100.38237499999998</v>
      </c>
      <c r="AK8">
        <v>44.801909615384616</v>
      </c>
      <c r="AM8" s="2" t="s">
        <v>104</v>
      </c>
      <c r="AN8" t="s">
        <v>209</v>
      </c>
      <c r="AO8" t="s">
        <v>209</v>
      </c>
      <c r="AP8">
        <v>41.931550000000001</v>
      </c>
      <c r="AQ8">
        <v>3.5368253846153843</v>
      </c>
      <c r="AR8">
        <v>53.669090384615366</v>
      </c>
      <c r="AS8">
        <v>0.65980190384615378</v>
      </c>
      <c r="AT8">
        <v>0.16593526923076921</v>
      </c>
      <c r="AU8" t="s">
        <v>209</v>
      </c>
      <c r="AV8">
        <v>0.35137892307692309</v>
      </c>
      <c r="AW8" t="s">
        <v>209</v>
      </c>
      <c r="AX8" t="s">
        <v>209</v>
      </c>
      <c r="AY8" t="s">
        <v>209</v>
      </c>
      <c r="AZ8">
        <v>100.3145818653846</v>
      </c>
    </row>
    <row r="9" spans="1:52" x14ac:dyDescent="0.25">
      <c r="A9" t="s">
        <v>20</v>
      </c>
      <c r="F9">
        <v>-6.447E-2</v>
      </c>
      <c r="G9">
        <v>-7.7039999999999997E-2</v>
      </c>
      <c r="H9">
        <v>40.914000000000001</v>
      </c>
      <c r="I9">
        <v>3.5667599999999999</v>
      </c>
      <c r="J9">
        <v>54.304499999999997</v>
      </c>
      <c r="K9">
        <v>0.39905099999999999</v>
      </c>
      <c r="L9">
        <v>0.234099</v>
      </c>
      <c r="M9">
        <v>0.205239</v>
      </c>
      <c r="N9">
        <v>0.36868299999999998</v>
      </c>
      <c r="O9">
        <v>9.0600000000000003E-3</v>
      </c>
      <c r="P9">
        <v>-6.6140000000000004E-2</v>
      </c>
      <c r="Q9">
        <v>-6.1749999999999999E-2</v>
      </c>
      <c r="R9">
        <v>0</v>
      </c>
      <c r="S9">
        <v>99.731899999999996</v>
      </c>
      <c r="T9">
        <v>44.415599999999998</v>
      </c>
      <c r="V9" s="2" t="s">
        <v>120</v>
      </c>
      <c r="W9">
        <v>-1.1009923076923075E-2</v>
      </c>
      <c r="X9">
        <v>-2.8554576923076915E-2</v>
      </c>
      <c r="Y9">
        <v>42.060248076923088</v>
      </c>
      <c r="Z9">
        <v>3.7143500000000009</v>
      </c>
      <c r="AA9">
        <v>53.263734615384614</v>
      </c>
      <c r="AB9">
        <v>0.71438419230769235</v>
      </c>
      <c r="AC9">
        <v>0.18620469230769238</v>
      </c>
      <c r="AD9">
        <v>4.9933461538461558E-2</v>
      </c>
      <c r="AE9">
        <v>0.39004944230769234</v>
      </c>
      <c r="AF9">
        <v>-8.2531346153846153E-3</v>
      </c>
      <c r="AG9">
        <v>-4.6317884615384641E-3</v>
      </c>
      <c r="AH9">
        <v>-1.521748076923077E-2</v>
      </c>
      <c r="AI9">
        <v>0</v>
      </c>
      <c r="AJ9">
        <v>100.3112423076923</v>
      </c>
      <c r="AK9">
        <v>44.736213461538448</v>
      </c>
      <c r="AM9" s="2" t="s">
        <v>120</v>
      </c>
      <c r="AN9" t="s">
        <v>209</v>
      </c>
      <c r="AO9" t="s">
        <v>209</v>
      </c>
      <c r="AP9">
        <v>42.060248076923088</v>
      </c>
      <c r="AQ9">
        <v>3.7143500000000009</v>
      </c>
      <c r="AR9">
        <v>53.263734615384614</v>
      </c>
      <c r="AS9">
        <v>0.71438419230769235</v>
      </c>
      <c r="AT9">
        <v>0.18620469230769238</v>
      </c>
      <c r="AU9" t="s">
        <v>209</v>
      </c>
      <c r="AV9">
        <v>0.39004944230769234</v>
      </c>
      <c r="AW9" t="s">
        <v>209</v>
      </c>
      <c r="AX9" t="s">
        <v>209</v>
      </c>
      <c r="AY9" t="s">
        <v>209</v>
      </c>
      <c r="AZ9">
        <v>100.32897101923079</v>
      </c>
    </row>
    <row r="10" spans="1:52" x14ac:dyDescent="0.25">
      <c r="F10">
        <v>0.20393700000000001</v>
      </c>
      <c r="G10">
        <v>-7.7049999999999993E-2</v>
      </c>
      <c r="H10">
        <v>41.905799999999999</v>
      </c>
      <c r="I10">
        <v>3.4839000000000002</v>
      </c>
      <c r="J10">
        <v>54.225900000000003</v>
      </c>
      <c r="K10">
        <v>0.57309699999999997</v>
      </c>
      <c r="L10">
        <v>0.165632</v>
      </c>
      <c r="M10">
        <v>0.143958</v>
      </c>
      <c r="N10">
        <v>0.17364299999999999</v>
      </c>
      <c r="O10">
        <v>-3.7679999999999998E-2</v>
      </c>
      <c r="P10">
        <v>0.124765</v>
      </c>
      <c r="Q10">
        <v>9.2964000000000005E-2</v>
      </c>
      <c r="R10">
        <v>0</v>
      </c>
      <c r="S10">
        <v>100.979</v>
      </c>
      <c r="T10">
        <v>45.027700000000003</v>
      </c>
      <c r="V10" s="2" t="s">
        <v>135</v>
      </c>
      <c r="W10">
        <v>2.1327659574468154E-4</v>
      </c>
      <c r="X10">
        <v>-2.3445404255319147E-2</v>
      </c>
      <c r="Y10">
        <v>42.099499999999999</v>
      </c>
      <c r="Z10">
        <v>3.8888951063829782</v>
      </c>
      <c r="AA10">
        <v>52.977727659574469</v>
      </c>
      <c r="AB10">
        <v>0.6719103191489364</v>
      </c>
      <c r="AC10">
        <v>0.19885751063829787</v>
      </c>
      <c r="AD10">
        <v>1.9407255319148935E-2</v>
      </c>
      <c r="AE10">
        <v>0.48117872340425527</v>
      </c>
      <c r="AF10">
        <v>7.1707659574468093E-3</v>
      </c>
      <c r="AG10">
        <v>-4.7655319148936174E-3</v>
      </c>
      <c r="AH10">
        <v>-1.4051212765957451E-2</v>
      </c>
      <c r="AI10">
        <v>0</v>
      </c>
      <c r="AJ10">
        <v>100.30264893617021</v>
      </c>
      <c r="AK10">
        <v>44.687431914893615</v>
      </c>
      <c r="AM10" s="2" t="s">
        <v>135</v>
      </c>
      <c r="AN10" t="s">
        <v>209</v>
      </c>
      <c r="AO10" t="s">
        <v>209</v>
      </c>
      <c r="AP10">
        <v>42.099499999999999</v>
      </c>
      <c r="AQ10">
        <v>3.8888951063829782</v>
      </c>
      <c r="AR10">
        <v>52.977727659574469</v>
      </c>
      <c r="AS10">
        <v>0.6719103191489364</v>
      </c>
      <c r="AT10">
        <v>0.19885751063829787</v>
      </c>
      <c r="AU10" t="s">
        <v>209</v>
      </c>
      <c r="AV10">
        <v>0.48117872340425527</v>
      </c>
      <c r="AW10" t="s">
        <v>209</v>
      </c>
      <c r="AX10" t="s">
        <v>209</v>
      </c>
      <c r="AY10" t="s">
        <v>209</v>
      </c>
      <c r="AZ10">
        <v>100.31806931914892</v>
      </c>
    </row>
    <row r="11" spans="1:52" x14ac:dyDescent="0.25">
      <c r="A11" t="s">
        <v>21</v>
      </c>
      <c r="F11">
        <v>2.521E-2</v>
      </c>
      <c r="G11">
        <v>-7.7280000000000001E-2</v>
      </c>
      <c r="H11">
        <v>39.984900000000003</v>
      </c>
      <c r="I11">
        <v>3.9557199999999999</v>
      </c>
      <c r="J11">
        <v>53.186300000000003</v>
      </c>
      <c r="K11">
        <v>0.82657700000000001</v>
      </c>
      <c r="L11">
        <v>9.5909999999999995E-2</v>
      </c>
      <c r="M11">
        <v>0.20416999999999999</v>
      </c>
      <c r="N11">
        <v>0.75431400000000004</v>
      </c>
      <c r="O11">
        <v>3.1564000000000002E-2</v>
      </c>
      <c r="P11">
        <v>-4.1489999999999999E-2</v>
      </c>
      <c r="Q11">
        <v>0.24419199999999999</v>
      </c>
      <c r="R11">
        <v>0</v>
      </c>
      <c r="S11">
        <v>99.190100000000001</v>
      </c>
      <c r="T11">
        <v>43.847900000000003</v>
      </c>
      <c r="V11" s="2" t="s">
        <v>150</v>
      </c>
      <c r="W11">
        <v>-1.2460666666666662E-2</v>
      </c>
      <c r="X11">
        <v>-1.8768166666666666E-2</v>
      </c>
      <c r="Y11">
        <v>41.958466666666659</v>
      </c>
      <c r="Z11">
        <v>4.0568995833333323</v>
      </c>
      <c r="AA11">
        <v>53.059418750000013</v>
      </c>
      <c r="AB11">
        <v>0.70729154166666663</v>
      </c>
      <c r="AC11">
        <v>0.16412293750000001</v>
      </c>
      <c r="AD11">
        <v>5.5694937500000007E-2</v>
      </c>
      <c r="AE11">
        <v>0.55091656249999998</v>
      </c>
      <c r="AF11">
        <v>2.7142083333333324E-3</v>
      </c>
      <c r="AG11">
        <v>-3.8433749999999974E-3</v>
      </c>
      <c r="AH11">
        <v>-1.3963645833333335E-2</v>
      </c>
      <c r="AI11">
        <v>0</v>
      </c>
      <c r="AJ11">
        <v>100.50654583333333</v>
      </c>
      <c r="AK11">
        <v>44.715241666666664</v>
      </c>
      <c r="AM11" s="2" t="s">
        <v>150</v>
      </c>
      <c r="AN11" t="s">
        <v>209</v>
      </c>
      <c r="AO11" t="s">
        <v>209</v>
      </c>
      <c r="AP11">
        <v>41.958466666666659</v>
      </c>
      <c r="AQ11">
        <v>4.0568995833333323</v>
      </c>
      <c r="AR11">
        <v>53.059418750000013</v>
      </c>
      <c r="AS11">
        <v>0.70729154166666663</v>
      </c>
      <c r="AT11">
        <v>0.16412293750000001</v>
      </c>
      <c r="AU11" t="s">
        <v>209</v>
      </c>
      <c r="AV11">
        <v>0.55091656249999998</v>
      </c>
      <c r="AW11" t="s">
        <v>209</v>
      </c>
      <c r="AX11" t="s">
        <v>209</v>
      </c>
      <c r="AY11" t="s">
        <v>209</v>
      </c>
      <c r="AZ11">
        <v>100.49711604166667</v>
      </c>
    </row>
    <row r="12" spans="1:52" x14ac:dyDescent="0.25">
      <c r="A12" t="s">
        <v>22</v>
      </c>
      <c r="F12">
        <v>-6.411E-2</v>
      </c>
      <c r="G12">
        <v>-7.6960000000000001E-2</v>
      </c>
      <c r="H12">
        <v>44.119700000000002</v>
      </c>
      <c r="I12">
        <v>3.0882100000000001</v>
      </c>
      <c r="J12">
        <v>53.742699999999999</v>
      </c>
      <c r="K12">
        <v>0.51094799999999996</v>
      </c>
      <c r="L12">
        <v>0.25766600000000001</v>
      </c>
      <c r="M12">
        <v>0.14229800000000001</v>
      </c>
      <c r="N12">
        <v>0.37001600000000001</v>
      </c>
      <c r="O12">
        <v>9.3849999999999992E-3</v>
      </c>
      <c r="P12">
        <v>1.6761999999999999E-2</v>
      </c>
      <c r="Q12">
        <v>-0.21548</v>
      </c>
      <c r="R12">
        <v>0</v>
      </c>
      <c r="S12">
        <v>101.901</v>
      </c>
      <c r="T12">
        <v>45.8065</v>
      </c>
      <c r="V12" s="2" t="s">
        <v>166</v>
      </c>
      <c r="W12">
        <v>-1.1820734693877549E-2</v>
      </c>
      <c r="X12">
        <v>8.0890816326530581E-3</v>
      </c>
      <c r="Y12">
        <v>41.075187755102036</v>
      </c>
      <c r="Z12">
        <v>5.036378979591837</v>
      </c>
      <c r="AA12">
        <v>52.43213877551019</v>
      </c>
      <c r="AB12">
        <v>0.76486032653061209</v>
      </c>
      <c r="AC12">
        <v>0.24490912244897964</v>
      </c>
      <c r="AD12">
        <v>0.15114016326530613</v>
      </c>
      <c r="AE12">
        <v>0.58585485714285701</v>
      </c>
      <c r="AF12">
        <v>7.5202040816326518E-4</v>
      </c>
      <c r="AG12">
        <v>1.4858000000000001E-2</v>
      </c>
      <c r="AH12">
        <v>-2.5440979591836735E-2</v>
      </c>
      <c r="AI12">
        <v>0</v>
      </c>
      <c r="AJ12">
        <v>100.2769306122449</v>
      </c>
      <c r="AK12">
        <v>44.32797959183673</v>
      </c>
      <c r="AM12" s="2" t="s">
        <v>166</v>
      </c>
      <c r="AN12" t="s">
        <v>209</v>
      </c>
      <c r="AO12" t="s">
        <v>209</v>
      </c>
      <c r="AP12">
        <v>41.075187755102036</v>
      </c>
      <c r="AQ12">
        <v>5.036378979591837</v>
      </c>
      <c r="AR12">
        <v>52.43213877551019</v>
      </c>
      <c r="AS12">
        <v>0.76486032653061209</v>
      </c>
      <c r="AT12">
        <v>0.24490912244897964</v>
      </c>
      <c r="AU12" t="s">
        <v>209</v>
      </c>
      <c r="AV12">
        <v>0.58585485714285701</v>
      </c>
      <c r="AW12" t="s">
        <v>209</v>
      </c>
      <c r="AX12" t="s">
        <v>209</v>
      </c>
      <c r="AY12" t="s">
        <v>209</v>
      </c>
      <c r="AZ12">
        <v>100.13932981632651</v>
      </c>
    </row>
    <row r="13" spans="1:52" x14ac:dyDescent="0.25">
      <c r="A13" t="s">
        <v>23</v>
      </c>
      <c r="F13">
        <v>2.5273E-2</v>
      </c>
      <c r="G13">
        <v>-7.7160000000000006E-2</v>
      </c>
      <c r="H13">
        <v>43.577199999999998</v>
      </c>
      <c r="I13">
        <v>4.1293699999999998</v>
      </c>
      <c r="J13">
        <v>53.151400000000002</v>
      </c>
      <c r="K13">
        <v>0.61355700000000002</v>
      </c>
      <c r="L13">
        <v>0.23346600000000001</v>
      </c>
      <c r="M13">
        <v>-9.8299999999999998E-2</v>
      </c>
      <c r="N13">
        <v>0.27021299999999998</v>
      </c>
      <c r="O13">
        <v>-6.1310000000000003E-2</v>
      </c>
      <c r="P13">
        <v>-6.7110000000000003E-2</v>
      </c>
      <c r="Q13">
        <v>-6.3030000000000003E-2</v>
      </c>
      <c r="R13">
        <v>0</v>
      </c>
      <c r="S13">
        <v>101.634</v>
      </c>
      <c r="T13">
        <v>45.414499999999997</v>
      </c>
      <c r="V13" s="2" t="s">
        <v>181</v>
      </c>
      <c r="W13">
        <v>-6.238510204081631E-3</v>
      </c>
      <c r="X13">
        <v>-2.0253408163265312E-2</v>
      </c>
      <c r="Y13">
        <v>41.5990775510204</v>
      </c>
      <c r="Z13">
        <v>4.3874734693877553</v>
      </c>
      <c r="AA13">
        <v>52.956289795918373</v>
      </c>
      <c r="AB13">
        <v>0.73095879591836765</v>
      </c>
      <c r="AC13">
        <v>0.19744677551020412</v>
      </c>
      <c r="AD13">
        <v>5.3529714285714299E-2</v>
      </c>
      <c r="AE13">
        <v>0.62913297959183667</v>
      </c>
      <c r="AF13">
        <v>-5.9681632653061211E-3</v>
      </c>
      <c r="AG13">
        <v>9.4185714285714289E-3</v>
      </c>
      <c r="AH13">
        <v>-2.6106122448979452E-4</v>
      </c>
      <c r="AI13">
        <v>0</v>
      </c>
      <c r="AJ13">
        <v>100.53064081632654</v>
      </c>
      <c r="AK13">
        <v>44.597665306122451</v>
      </c>
      <c r="AM13" s="2" t="s">
        <v>181</v>
      </c>
      <c r="AN13" t="s">
        <v>209</v>
      </c>
      <c r="AO13" t="s">
        <v>209</v>
      </c>
      <c r="AP13">
        <v>41.5990775510204</v>
      </c>
      <c r="AQ13">
        <v>4.3874734693877553</v>
      </c>
      <c r="AR13">
        <v>52.956289795918373</v>
      </c>
      <c r="AS13">
        <v>0.73095879591836765</v>
      </c>
      <c r="AT13">
        <v>0.19744677551020412</v>
      </c>
      <c r="AU13" t="s">
        <v>209</v>
      </c>
      <c r="AV13">
        <v>0.62913297959183667</v>
      </c>
      <c r="AW13" t="s">
        <v>209</v>
      </c>
      <c r="AX13" t="s">
        <v>209</v>
      </c>
      <c r="AY13" t="s">
        <v>209</v>
      </c>
      <c r="AZ13">
        <v>100.50037936734694</v>
      </c>
    </row>
    <row r="14" spans="1:52" x14ac:dyDescent="0.25">
      <c r="A14" t="s">
        <v>24</v>
      </c>
      <c r="F14">
        <v>-6.4600000000000005E-2</v>
      </c>
      <c r="G14">
        <v>-7.7090000000000006E-2</v>
      </c>
      <c r="H14">
        <v>41.535600000000002</v>
      </c>
      <c r="I14">
        <v>3.6466400000000001</v>
      </c>
      <c r="J14">
        <v>54.5</v>
      </c>
      <c r="K14">
        <v>0.63734400000000002</v>
      </c>
      <c r="L14">
        <v>0.18826000000000001</v>
      </c>
      <c r="M14">
        <v>-9.8030000000000006E-2</v>
      </c>
      <c r="N14">
        <v>0.36826300000000001</v>
      </c>
      <c r="O14">
        <v>3.2299000000000001E-2</v>
      </c>
      <c r="P14">
        <v>-6.6479999999999997E-2</v>
      </c>
      <c r="Q14">
        <v>-6.2239999999999997E-2</v>
      </c>
      <c r="R14">
        <v>0</v>
      </c>
      <c r="S14">
        <v>100.54</v>
      </c>
      <c r="T14">
        <v>44.765000000000001</v>
      </c>
    </row>
    <row r="15" spans="1:52" x14ac:dyDescent="0.25">
      <c r="A15" t="s">
        <v>25</v>
      </c>
      <c r="F15">
        <v>-6.4199999999999993E-2</v>
      </c>
      <c r="G15">
        <v>-7.6980000000000007E-2</v>
      </c>
      <c r="H15">
        <v>41.731400000000001</v>
      </c>
      <c r="I15">
        <v>3.0036700000000001</v>
      </c>
      <c r="J15">
        <v>53.168700000000001</v>
      </c>
      <c r="K15">
        <v>0.68464000000000003</v>
      </c>
      <c r="L15">
        <v>0.14342099999999999</v>
      </c>
      <c r="M15">
        <v>2.3108E-2</v>
      </c>
      <c r="N15">
        <v>0.17444100000000001</v>
      </c>
      <c r="O15">
        <v>3.2707E-2</v>
      </c>
      <c r="P15">
        <v>-6.5339999999999995E-2</v>
      </c>
      <c r="Q15">
        <v>1.6612999999999999E-2</v>
      </c>
      <c r="R15">
        <v>0</v>
      </c>
      <c r="S15">
        <v>98.772099999999995</v>
      </c>
      <c r="T15">
        <v>44.230699999999999</v>
      </c>
      <c r="W15" s="3" t="s">
        <v>1</v>
      </c>
      <c r="X15" s="3" t="s">
        <v>2</v>
      </c>
      <c r="Y15" s="3" t="s">
        <v>3</v>
      </c>
      <c r="Z15" s="3" t="s">
        <v>4</v>
      </c>
      <c r="AA15" s="3" t="s">
        <v>5</v>
      </c>
      <c r="AB15" s="3" t="s">
        <v>6</v>
      </c>
      <c r="AC15" s="3" t="s">
        <v>7</v>
      </c>
      <c r="AD15" s="3" t="s">
        <v>8</v>
      </c>
      <c r="AE15" s="3" t="s">
        <v>9</v>
      </c>
      <c r="AF15" s="3" t="s">
        <v>10</v>
      </c>
      <c r="AG15" s="3" t="s">
        <v>11</v>
      </c>
      <c r="AH15" s="3" t="s">
        <v>12</v>
      </c>
      <c r="AI15" s="3" t="s">
        <v>14</v>
      </c>
    </row>
    <row r="16" spans="1:52" x14ac:dyDescent="0.25">
      <c r="A16" t="s">
        <v>26</v>
      </c>
      <c r="F16">
        <v>-6.5079999999999999E-2</v>
      </c>
      <c r="G16">
        <v>0.20347799999999999</v>
      </c>
      <c r="H16">
        <v>43.619199999999999</v>
      </c>
      <c r="I16">
        <v>4.7739500000000001</v>
      </c>
      <c r="J16">
        <v>52.811</v>
      </c>
      <c r="K16">
        <v>0.58937499999999998</v>
      </c>
      <c r="L16">
        <v>0.23305999999999999</v>
      </c>
      <c r="M16">
        <v>-9.8629999999999995E-2</v>
      </c>
      <c r="N16">
        <v>7.4865000000000001E-2</v>
      </c>
      <c r="O16">
        <v>-1.4800000000000001E-2</v>
      </c>
      <c r="P16">
        <v>-6.7799999999999999E-2</v>
      </c>
      <c r="Q16">
        <v>-0.14124</v>
      </c>
      <c r="R16">
        <v>0</v>
      </c>
      <c r="S16">
        <v>101.917</v>
      </c>
      <c r="T16">
        <v>45.518999999999998</v>
      </c>
      <c r="V16" s="2" t="s">
        <v>16</v>
      </c>
      <c r="W16">
        <v>1.758206382978723E-2</v>
      </c>
      <c r="X16">
        <v>-4.7283978723404257E-2</v>
      </c>
      <c r="Y16">
        <v>41.919959574468074</v>
      </c>
      <c r="Z16">
        <v>3.7550187234042562</v>
      </c>
      <c r="AA16">
        <v>53.316504255319138</v>
      </c>
      <c r="AB16">
        <v>0.66685608510638306</v>
      </c>
      <c r="AC16">
        <v>0.20630131914893618</v>
      </c>
      <c r="AD16">
        <v>5.1460319148936146E-2</v>
      </c>
      <c r="AE16">
        <v>0.42142244680851076</v>
      </c>
      <c r="AF16">
        <v>-6.1282340425531899E-3</v>
      </c>
      <c r="AG16">
        <v>-5.6090212765957442E-3</v>
      </c>
      <c r="AH16">
        <v>6.1619574468085086E-3</v>
      </c>
      <c r="AI16">
        <v>100.30221063829784</v>
      </c>
    </row>
    <row r="17" spans="1:35" x14ac:dyDescent="0.25">
      <c r="A17" t="s">
        <v>27</v>
      </c>
      <c r="F17">
        <v>-6.4460000000000003E-2</v>
      </c>
      <c r="G17">
        <v>-7.7049999999999993E-2</v>
      </c>
      <c r="H17">
        <v>42.894500000000001</v>
      </c>
      <c r="I17">
        <v>3.3274300000000001</v>
      </c>
      <c r="J17">
        <v>52.595399999999998</v>
      </c>
      <c r="K17">
        <v>0.59553800000000001</v>
      </c>
      <c r="L17">
        <v>0.16574800000000001</v>
      </c>
      <c r="M17">
        <v>2.2124999999999999E-2</v>
      </c>
      <c r="N17">
        <v>0.56400799999999995</v>
      </c>
      <c r="O17">
        <v>3.2453000000000003E-2</v>
      </c>
      <c r="P17">
        <v>4.2997E-2</v>
      </c>
      <c r="Q17">
        <v>-0.21657000000000001</v>
      </c>
      <c r="R17">
        <v>0</v>
      </c>
      <c r="S17">
        <v>99.882099999999994</v>
      </c>
      <c r="T17">
        <v>44.753500000000003</v>
      </c>
      <c r="V17" s="2" t="s">
        <v>40</v>
      </c>
      <c r="W17">
        <v>1.0455081632653058E-2</v>
      </c>
      <c r="X17">
        <v>-1.4372755102040811E-2</v>
      </c>
      <c r="Y17">
        <v>41.609967346938788</v>
      </c>
      <c r="Z17">
        <v>4.1151359183673462</v>
      </c>
      <c r="AA17">
        <v>53.027348979591842</v>
      </c>
      <c r="AB17">
        <v>0.71985736734693873</v>
      </c>
      <c r="AC17">
        <v>0.25997238775510212</v>
      </c>
      <c r="AD17">
        <v>6.5512346938775515E-2</v>
      </c>
      <c r="AE17">
        <v>0.65198479591836733</v>
      </c>
      <c r="AF17">
        <v>3.1897959183673505E-4</v>
      </c>
      <c r="AG17">
        <v>-8.8505714285714229E-3</v>
      </c>
      <c r="AH17">
        <v>8.13912244897959E-3</v>
      </c>
      <c r="AI17">
        <v>100.44550408163262</v>
      </c>
    </row>
    <row r="18" spans="1:35" x14ac:dyDescent="0.25">
      <c r="A18" t="s">
        <v>28</v>
      </c>
      <c r="F18">
        <v>-6.4549999999999996E-2</v>
      </c>
      <c r="G18">
        <v>-7.707E-2</v>
      </c>
      <c r="H18">
        <v>41.0503</v>
      </c>
      <c r="I18">
        <v>3.4852799999999999</v>
      </c>
      <c r="J18">
        <v>53.658099999999997</v>
      </c>
      <c r="K18">
        <v>0.46393499999999999</v>
      </c>
      <c r="L18">
        <v>0.21104700000000001</v>
      </c>
      <c r="M18">
        <v>2.3018E-2</v>
      </c>
      <c r="N18">
        <v>0.465918</v>
      </c>
      <c r="O18">
        <v>-3.7749999999999999E-2</v>
      </c>
      <c r="P18">
        <v>0.124515</v>
      </c>
      <c r="Q18">
        <v>-6.2080000000000003E-2</v>
      </c>
      <c r="R18">
        <v>0</v>
      </c>
      <c r="S18">
        <v>99.240600000000001</v>
      </c>
      <c r="T18">
        <v>44.2318</v>
      </c>
      <c r="V18" s="2" t="s">
        <v>56</v>
      </c>
      <c r="W18">
        <v>-4.7998205128205141E-3</v>
      </c>
      <c r="X18">
        <v>1.6162871794871803E-2</v>
      </c>
      <c r="Y18">
        <v>41.617312820512829</v>
      </c>
      <c r="Z18">
        <v>4.0429269230769238</v>
      </c>
      <c r="AA18">
        <v>53.237505128205122</v>
      </c>
      <c r="AB18">
        <v>0.7403516666666663</v>
      </c>
      <c r="AC18">
        <v>0.18556407692307691</v>
      </c>
      <c r="AD18">
        <v>2.5074282051282062E-2</v>
      </c>
      <c r="AE18">
        <v>0.52858994871794884</v>
      </c>
      <c r="AF18">
        <v>-3.4305128205128197E-3</v>
      </c>
      <c r="AG18">
        <v>3.2876153846153845E-3</v>
      </c>
      <c r="AH18">
        <v>-1.2377102564102561E-2</v>
      </c>
      <c r="AI18">
        <v>100.37619230769231</v>
      </c>
    </row>
    <row r="19" spans="1:35" x14ac:dyDescent="0.25">
      <c r="A19" t="s">
        <v>29</v>
      </c>
      <c r="F19">
        <v>2.5305000000000001E-2</v>
      </c>
      <c r="G19">
        <v>-7.7310000000000004E-2</v>
      </c>
      <c r="H19">
        <v>41.069400000000002</v>
      </c>
      <c r="I19">
        <v>3.55511</v>
      </c>
      <c r="J19">
        <v>52.229599999999998</v>
      </c>
      <c r="K19">
        <v>1.1968099999999999</v>
      </c>
      <c r="L19">
        <v>0.34563700000000003</v>
      </c>
      <c r="M19">
        <v>8.1675999999999999E-2</v>
      </c>
      <c r="N19">
        <v>0.94885399999999998</v>
      </c>
      <c r="O19">
        <v>-6.1749999999999999E-2</v>
      </c>
      <c r="P19">
        <v>3.9916E-2</v>
      </c>
      <c r="Q19">
        <v>0.16667199999999999</v>
      </c>
      <c r="R19">
        <v>0</v>
      </c>
      <c r="S19">
        <v>99.519900000000007</v>
      </c>
      <c r="T19">
        <v>44.131</v>
      </c>
      <c r="V19" s="2" t="s">
        <v>72</v>
      </c>
      <c r="W19">
        <v>2.8285736842105259E-2</v>
      </c>
      <c r="X19">
        <v>-1.8626526315789472E-2</v>
      </c>
      <c r="Y19">
        <v>41.442631578947363</v>
      </c>
      <c r="Z19">
        <v>4.8570836842105276</v>
      </c>
      <c r="AA19">
        <v>52.563555263157888</v>
      </c>
      <c r="AB19">
        <v>0.6266394999999999</v>
      </c>
      <c r="AC19">
        <v>0.17822971052631578</v>
      </c>
      <c r="AD19">
        <v>4.5241947368421055E-2</v>
      </c>
      <c r="AE19">
        <v>0.36490647368421053</v>
      </c>
      <c r="AF19">
        <v>-3.4804210526315771E-3</v>
      </c>
      <c r="AG19">
        <v>-2.5962631578947347E-3</v>
      </c>
      <c r="AH19">
        <v>5.7492631578947313E-3</v>
      </c>
      <c r="AI19">
        <v>100.08764210526316</v>
      </c>
    </row>
    <row r="20" spans="1:35" x14ac:dyDescent="0.25">
      <c r="A20" t="s">
        <v>30</v>
      </c>
      <c r="F20">
        <v>-6.4560000000000006E-2</v>
      </c>
      <c r="G20">
        <v>-7.7079999999999996E-2</v>
      </c>
      <c r="H20">
        <v>42.445099999999996</v>
      </c>
      <c r="I20">
        <v>3.4849199999999998</v>
      </c>
      <c r="J20">
        <v>52.070099999999996</v>
      </c>
      <c r="K20">
        <v>0.464003</v>
      </c>
      <c r="L20">
        <v>0.14285900000000001</v>
      </c>
      <c r="M20">
        <v>2.2138999999999999E-2</v>
      </c>
      <c r="N20">
        <v>0.36846200000000001</v>
      </c>
      <c r="O20">
        <v>-1.436E-2</v>
      </c>
      <c r="P20">
        <v>-1.18E-2</v>
      </c>
      <c r="Q20">
        <v>1.5367E-2</v>
      </c>
      <c r="R20">
        <v>0</v>
      </c>
      <c r="S20">
        <v>98.845200000000006</v>
      </c>
      <c r="T20">
        <v>44.2684</v>
      </c>
      <c r="V20" s="2" t="s">
        <v>88</v>
      </c>
      <c r="W20">
        <v>-1.3610517241379317E-2</v>
      </c>
      <c r="X20">
        <v>2.5436206896551944E-4</v>
      </c>
      <c r="Y20">
        <v>42.174315517241375</v>
      </c>
      <c r="Z20">
        <v>3.5998994827586204</v>
      </c>
      <c r="AA20">
        <v>53.235941379310347</v>
      </c>
      <c r="AB20">
        <v>0.64229784482758612</v>
      </c>
      <c r="AC20">
        <v>0.25351418965517242</v>
      </c>
      <c r="AD20">
        <v>0.13726982758620693</v>
      </c>
      <c r="AE20">
        <v>0.43962470689655175</v>
      </c>
      <c r="AF20">
        <v>5.6299310344827607E-3</v>
      </c>
      <c r="AG20">
        <v>5.7573448275862063E-3</v>
      </c>
      <c r="AH20">
        <v>-2.7188275862068956E-3</v>
      </c>
      <c r="AI20">
        <v>100.47816206896555</v>
      </c>
    </row>
    <row r="21" spans="1:35" x14ac:dyDescent="0.25">
      <c r="A21" t="s">
        <v>31</v>
      </c>
      <c r="F21">
        <v>2.4954E-2</v>
      </c>
      <c r="G21">
        <v>-7.6980000000000007E-2</v>
      </c>
      <c r="H21">
        <v>42.071599999999997</v>
      </c>
      <c r="I21">
        <v>2.4356900000000001</v>
      </c>
      <c r="J21">
        <v>53.983499999999999</v>
      </c>
      <c r="K21">
        <v>0.79493499999999995</v>
      </c>
      <c r="L21">
        <v>9.7753000000000007E-2</v>
      </c>
      <c r="M21">
        <v>-9.758E-2</v>
      </c>
      <c r="N21">
        <v>0.46685399999999999</v>
      </c>
      <c r="O21">
        <v>9.3069999999999993E-3</v>
      </c>
      <c r="P21">
        <v>1.6478E-2</v>
      </c>
      <c r="Q21">
        <v>0.24890000000000001</v>
      </c>
      <c r="R21">
        <v>0</v>
      </c>
      <c r="S21">
        <v>99.975300000000004</v>
      </c>
      <c r="T21">
        <v>44.741300000000003</v>
      </c>
      <c r="V21" s="2" t="s">
        <v>104</v>
      </c>
      <c r="W21">
        <v>-1.4590442307692306E-2</v>
      </c>
      <c r="X21">
        <v>5.7902134615384612E-2</v>
      </c>
      <c r="Y21">
        <v>41.931550000000001</v>
      </c>
      <c r="Z21">
        <v>3.5368253846153843</v>
      </c>
      <c r="AA21">
        <v>53.669090384615366</v>
      </c>
      <c r="AB21">
        <v>0.65980190384615378</v>
      </c>
      <c r="AC21">
        <v>0.16593526923076921</v>
      </c>
      <c r="AD21">
        <v>2.8488076923076918E-2</v>
      </c>
      <c r="AE21">
        <v>0.35137892307692309</v>
      </c>
      <c r="AF21">
        <v>-2.737538461538461E-3</v>
      </c>
      <c r="AG21">
        <v>5.8778846153846147E-3</v>
      </c>
      <c r="AH21">
        <v>-7.154576923076918E-3</v>
      </c>
      <c r="AI21">
        <v>100.38237499999998</v>
      </c>
    </row>
    <row r="22" spans="1:35" x14ac:dyDescent="0.25">
      <c r="A22" t="s">
        <v>32</v>
      </c>
      <c r="F22">
        <v>-6.5140000000000003E-2</v>
      </c>
      <c r="G22">
        <v>-7.7249999999999999E-2</v>
      </c>
      <c r="H22">
        <v>39.752099999999999</v>
      </c>
      <c r="I22">
        <v>4.3632999999999997</v>
      </c>
      <c r="J22">
        <v>55.549599999999998</v>
      </c>
      <c r="K22">
        <v>0.76202400000000003</v>
      </c>
      <c r="L22">
        <v>0.25534200000000001</v>
      </c>
      <c r="M22">
        <v>-3.7740000000000003E-2</v>
      </c>
      <c r="N22">
        <v>0.366207</v>
      </c>
      <c r="O22">
        <v>3.1701E-2</v>
      </c>
      <c r="P22">
        <v>-0.12245</v>
      </c>
      <c r="Q22">
        <v>9.0301999999999993E-2</v>
      </c>
      <c r="R22">
        <v>0</v>
      </c>
      <c r="S22">
        <v>100.86799999999999</v>
      </c>
      <c r="T22">
        <v>44.4878</v>
      </c>
      <c r="V22" s="2" t="s">
        <v>120</v>
      </c>
      <c r="W22">
        <v>-1.1009923076923075E-2</v>
      </c>
      <c r="X22">
        <v>-2.8554576923076915E-2</v>
      </c>
      <c r="Y22">
        <v>42.060248076923088</v>
      </c>
      <c r="Z22">
        <v>3.7143500000000009</v>
      </c>
      <c r="AA22">
        <v>53.263734615384614</v>
      </c>
      <c r="AB22">
        <v>0.71438419230769235</v>
      </c>
      <c r="AC22">
        <v>0.18620469230769238</v>
      </c>
      <c r="AD22">
        <v>4.9933461538461558E-2</v>
      </c>
      <c r="AE22">
        <v>0.39004944230769234</v>
      </c>
      <c r="AF22">
        <v>-8.2531346153846153E-3</v>
      </c>
      <c r="AG22">
        <v>-4.6317884615384641E-3</v>
      </c>
      <c r="AH22">
        <v>-1.521748076923077E-2</v>
      </c>
      <c r="AI22">
        <v>100.3112423076923</v>
      </c>
    </row>
    <row r="23" spans="1:35" x14ac:dyDescent="0.25">
      <c r="A23" t="s">
        <v>33</v>
      </c>
      <c r="F23">
        <v>-6.5339999999999995E-2</v>
      </c>
      <c r="G23">
        <v>-7.7299999999999994E-2</v>
      </c>
      <c r="H23">
        <v>42.078499999999998</v>
      </c>
      <c r="I23">
        <v>4.5255700000000001</v>
      </c>
      <c r="J23">
        <v>52.264699999999998</v>
      </c>
      <c r="K23">
        <v>0.99902800000000003</v>
      </c>
      <c r="L23">
        <v>7.3221999999999995E-2</v>
      </c>
      <c r="M23">
        <v>-3.8800000000000001E-2</v>
      </c>
      <c r="N23">
        <v>0.26862999999999998</v>
      </c>
      <c r="O23">
        <v>-3.8379999999999997E-2</v>
      </c>
      <c r="P23">
        <v>4.0153000000000001E-2</v>
      </c>
      <c r="Q23">
        <v>1.2442999999999999E-2</v>
      </c>
      <c r="R23">
        <v>0</v>
      </c>
      <c r="S23">
        <v>100.04300000000001</v>
      </c>
      <c r="T23">
        <v>44.495800000000003</v>
      </c>
      <c r="V23" s="2" t="s">
        <v>135</v>
      </c>
      <c r="W23">
        <v>2.1327659574468154E-4</v>
      </c>
      <c r="X23">
        <v>-2.3445404255319147E-2</v>
      </c>
      <c r="Y23">
        <v>42.099499999999999</v>
      </c>
      <c r="Z23">
        <v>3.8888951063829782</v>
      </c>
      <c r="AA23">
        <v>52.977727659574469</v>
      </c>
      <c r="AB23">
        <v>0.6719103191489364</v>
      </c>
      <c r="AC23">
        <v>0.19885751063829787</v>
      </c>
      <c r="AD23">
        <v>1.9407255319148935E-2</v>
      </c>
      <c r="AE23">
        <v>0.48117872340425527</v>
      </c>
      <c r="AF23">
        <v>7.1707659574468093E-3</v>
      </c>
      <c r="AG23">
        <v>-4.7655319148936174E-3</v>
      </c>
      <c r="AH23">
        <v>-1.4051212765957451E-2</v>
      </c>
      <c r="AI23">
        <v>100.30264893617021</v>
      </c>
    </row>
    <row r="24" spans="1:35" x14ac:dyDescent="0.25">
      <c r="A24" t="s">
        <v>34</v>
      </c>
      <c r="F24">
        <v>2.5221E-2</v>
      </c>
      <c r="G24">
        <v>-7.7130000000000004E-2</v>
      </c>
      <c r="H24">
        <v>42.753799999999998</v>
      </c>
      <c r="I24">
        <v>3.8901599999999998</v>
      </c>
      <c r="J24">
        <v>51.6511</v>
      </c>
      <c r="K24">
        <v>0.57101999999999997</v>
      </c>
      <c r="L24">
        <v>0.14252000000000001</v>
      </c>
      <c r="M24">
        <v>0.14138100000000001</v>
      </c>
      <c r="N24">
        <v>0.46548499999999998</v>
      </c>
      <c r="O24">
        <v>8.8439999999999994E-3</v>
      </c>
      <c r="P24">
        <v>-3.9600000000000003E-2</v>
      </c>
      <c r="Q24">
        <v>-0.21745999999999999</v>
      </c>
      <c r="R24">
        <v>0</v>
      </c>
      <c r="S24">
        <v>99.315299999999993</v>
      </c>
      <c r="T24">
        <v>44.434399999999997</v>
      </c>
      <c r="V24" s="2" t="s">
        <v>150</v>
      </c>
      <c r="W24">
        <v>-1.2460666666666662E-2</v>
      </c>
      <c r="X24">
        <v>-1.8768166666666666E-2</v>
      </c>
      <c r="Y24">
        <v>41.958466666666659</v>
      </c>
      <c r="Z24">
        <v>4.0568995833333323</v>
      </c>
      <c r="AA24">
        <v>53.059418750000013</v>
      </c>
      <c r="AB24">
        <v>0.70729154166666663</v>
      </c>
      <c r="AC24">
        <v>0.16412293750000001</v>
      </c>
      <c r="AD24">
        <v>5.5694937500000007E-2</v>
      </c>
      <c r="AE24">
        <v>0.55091656249999998</v>
      </c>
      <c r="AF24">
        <v>2.7142083333333324E-3</v>
      </c>
      <c r="AG24">
        <v>-3.8433749999999974E-3</v>
      </c>
      <c r="AH24">
        <v>-1.3963645833333335E-2</v>
      </c>
      <c r="AI24">
        <v>100.50654583333333</v>
      </c>
    </row>
    <row r="25" spans="1:35" x14ac:dyDescent="0.25">
      <c r="A25" t="s">
        <v>35</v>
      </c>
      <c r="F25">
        <v>2.5297E-2</v>
      </c>
      <c r="G25">
        <v>-7.7270000000000005E-2</v>
      </c>
      <c r="H25">
        <v>41.606200000000001</v>
      </c>
      <c r="I25">
        <v>4.5269199999999996</v>
      </c>
      <c r="J25">
        <v>52.560499999999998</v>
      </c>
      <c r="K25">
        <v>0.609927</v>
      </c>
      <c r="L25">
        <v>9.6098000000000003E-2</v>
      </c>
      <c r="M25">
        <v>-3.8559999999999997E-2</v>
      </c>
      <c r="N25">
        <v>0.46346100000000001</v>
      </c>
      <c r="O25">
        <v>8.3630000000000006E-3</v>
      </c>
      <c r="P25">
        <v>6.7645999999999998E-2</v>
      </c>
      <c r="Q25">
        <v>-6.4530000000000004E-2</v>
      </c>
      <c r="R25">
        <v>0</v>
      </c>
      <c r="S25">
        <v>99.784099999999995</v>
      </c>
      <c r="T25">
        <v>44.3155</v>
      </c>
      <c r="V25" s="2" t="s">
        <v>166</v>
      </c>
      <c r="W25">
        <v>-1.1820734693877549E-2</v>
      </c>
      <c r="X25">
        <v>8.0890816326530581E-3</v>
      </c>
      <c r="Y25">
        <v>41.075187755102036</v>
      </c>
      <c r="Z25">
        <v>5.036378979591837</v>
      </c>
      <c r="AA25">
        <v>52.43213877551019</v>
      </c>
      <c r="AB25">
        <v>0.76486032653061209</v>
      </c>
      <c r="AC25">
        <v>0.24490912244897964</v>
      </c>
      <c r="AD25">
        <v>0.15114016326530613</v>
      </c>
      <c r="AE25">
        <v>0.58585485714285701</v>
      </c>
      <c r="AF25">
        <v>7.5202040816326518E-4</v>
      </c>
      <c r="AG25">
        <v>1.4858000000000001E-2</v>
      </c>
      <c r="AH25">
        <v>-2.5440979591836735E-2</v>
      </c>
      <c r="AI25">
        <v>100.2769306122449</v>
      </c>
    </row>
    <row r="26" spans="1:35" x14ac:dyDescent="0.25">
      <c r="F26">
        <v>0.295213</v>
      </c>
      <c r="G26">
        <v>-7.7179999999999999E-2</v>
      </c>
      <c r="H26">
        <v>41.020699999999998</v>
      </c>
      <c r="I26">
        <v>4.1257999999999999</v>
      </c>
      <c r="J26">
        <v>53.065100000000001</v>
      </c>
      <c r="K26">
        <v>0.61251599999999995</v>
      </c>
      <c r="L26">
        <v>0.16485900000000001</v>
      </c>
      <c r="M26">
        <v>-3.7960000000000001E-2</v>
      </c>
      <c r="N26">
        <v>0.26979199999999998</v>
      </c>
      <c r="O26">
        <v>-1.47E-2</v>
      </c>
      <c r="P26">
        <v>1.4253999999999999E-2</v>
      </c>
      <c r="Q26">
        <v>1.3952000000000001E-2</v>
      </c>
      <c r="R26">
        <v>0</v>
      </c>
      <c r="S26">
        <v>99.452299999999994</v>
      </c>
      <c r="T26">
        <v>44.152999999999999</v>
      </c>
      <c r="V26" s="2" t="s">
        <v>181</v>
      </c>
      <c r="W26">
        <v>-6.238510204081631E-3</v>
      </c>
      <c r="X26">
        <v>-2.0253408163265312E-2</v>
      </c>
      <c r="Y26">
        <v>41.5990775510204</v>
      </c>
      <c r="Z26">
        <v>4.3874734693877553</v>
      </c>
      <c r="AA26">
        <v>52.956289795918373</v>
      </c>
      <c r="AB26">
        <v>0.73095879591836765</v>
      </c>
      <c r="AC26">
        <v>0.19744677551020412</v>
      </c>
      <c r="AD26">
        <v>5.3529714285714299E-2</v>
      </c>
      <c r="AE26">
        <v>0.62913297959183667</v>
      </c>
      <c r="AF26">
        <v>-5.9681632653061211E-3</v>
      </c>
      <c r="AG26">
        <v>9.4185714285714289E-3</v>
      </c>
      <c r="AH26">
        <v>-2.6106122448979452E-4</v>
      </c>
      <c r="AI26">
        <v>100.53064081632654</v>
      </c>
    </row>
    <row r="27" spans="1:35" x14ac:dyDescent="0.25">
      <c r="F27">
        <v>2.5211999999999998E-2</v>
      </c>
      <c r="G27">
        <v>-7.7310000000000004E-2</v>
      </c>
      <c r="H27">
        <v>40.453699999999998</v>
      </c>
      <c r="I27">
        <v>4.76492</v>
      </c>
      <c r="J27">
        <v>53.933900000000001</v>
      </c>
      <c r="K27">
        <v>0.56524300000000005</v>
      </c>
      <c r="L27">
        <v>0.25487100000000001</v>
      </c>
      <c r="M27">
        <v>-3.8359999999999998E-2</v>
      </c>
      <c r="N27">
        <v>0.46282499999999999</v>
      </c>
      <c r="O27">
        <v>-6.1710000000000001E-2</v>
      </c>
      <c r="P27">
        <v>1.2808E-2</v>
      </c>
      <c r="Q27">
        <v>1.222E-2</v>
      </c>
      <c r="R27">
        <v>0</v>
      </c>
      <c r="S27">
        <v>100.30800000000001</v>
      </c>
      <c r="T27">
        <v>44.313600000000001</v>
      </c>
    </row>
    <row r="28" spans="1:35" x14ac:dyDescent="0.25">
      <c r="F28">
        <v>2.4985E-2</v>
      </c>
      <c r="G28">
        <v>-7.7090000000000006E-2</v>
      </c>
      <c r="H28">
        <v>41.143999999999998</v>
      </c>
      <c r="I28">
        <v>3.40225</v>
      </c>
      <c r="J28">
        <v>54.4</v>
      </c>
      <c r="K28">
        <v>0.81173899999999999</v>
      </c>
      <c r="L28">
        <v>0.23369799999999999</v>
      </c>
      <c r="M28">
        <v>2.3116000000000001E-2</v>
      </c>
      <c r="N28">
        <v>0.2707</v>
      </c>
      <c r="O28">
        <v>-1.444E-2</v>
      </c>
      <c r="P28">
        <v>6.9728999999999999E-2</v>
      </c>
      <c r="Q28">
        <v>9.2439999999999994E-2</v>
      </c>
      <c r="R28">
        <v>0</v>
      </c>
      <c r="S28">
        <v>100.381</v>
      </c>
      <c r="T28">
        <v>44.668300000000002</v>
      </c>
      <c r="V28" s="2" t="s">
        <v>197</v>
      </c>
    </row>
    <row r="29" spans="1:35" x14ac:dyDescent="0.25">
      <c r="F29">
        <v>2.5273E-2</v>
      </c>
      <c r="G29">
        <v>0.20371</v>
      </c>
      <c r="H29">
        <v>43.0017</v>
      </c>
      <c r="I29">
        <v>3.8047900000000001</v>
      </c>
      <c r="J29">
        <v>52.854500000000002</v>
      </c>
      <c r="K29">
        <v>0.72302500000000003</v>
      </c>
      <c r="L29">
        <v>0.21080599999999999</v>
      </c>
      <c r="M29">
        <v>2.1774000000000002E-2</v>
      </c>
      <c r="N29">
        <v>0.17289599999999999</v>
      </c>
      <c r="O29">
        <v>8.8030000000000001E-3</v>
      </c>
      <c r="P29">
        <v>-1.251E-2</v>
      </c>
      <c r="Q29">
        <v>9.1866000000000003E-2</v>
      </c>
      <c r="R29">
        <v>0</v>
      </c>
      <c r="S29">
        <v>101.107</v>
      </c>
      <c r="T29">
        <v>45.205800000000004</v>
      </c>
      <c r="V29" s="2"/>
      <c r="W29" s="3" t="s">
        <v>198</v>
      </c>
      <c r="X29" s="3" t="s">
        <v>199</v>
      </c>
      <c r="Y29" s="3"/>
      <c r="Z29" s="3"/>
      <c r="AA29" s="3"/>
      <c r="AB29" s="3" t="s">
        <v>200</v>
      </c>
      <c r="AC29" s="3" t="s">
        <v>201</v>
      </c>
      <c r="AD29" s="3" t="s">
        <v>202</v>
      </c>
      <c r="AE29" s="3" t="s">
        <v>203</v>
      </c>
      <c r="AF29" s="3" t="s">
        <v>204</v>
      </c>
      <c r="AG29" s="3" t="s">
        <v>205</v>
      </c>
      <c r="AH29" s="3" t="s">
        <v>206</v>
      </c>
    </row>
    <row r="30" spans="1:35" x14ac:dyDescent="0.25">
      <c r="F30">
        <v>2.5242000000000001E-2</v>
      </c>
      <c r="G30">
        <v>0.203762</v>
      </c>
      <c r="H30">
        <v>41.814500000000002</v>
      </c>
      <c r="I30">
        <v>3.3966500000000002</v>
      </c>
      <c r="J30">
        <v>52.5717</v>
      </c>
      <c r="K30">
        <v>0.59312799999999999</v>
      </c>
      <c r="L30">
        <v>0.119764</v>
      </c>
      <c r="M30">
        <v>-9.8280000000000006E-2</v>
      </c>
      <c r="N30">
        <v>0.27014300000000002</v>
      </c>
      <c r="O30">
        <v>7.8936000000000006E-2</v>
      </c>
      <c r="P30">
        <v>-6.7000000000000004E-2</v>
      </c>
      <c r="Q30">
        <v>0.401391</v>
      </c>
      <c r="R30">
        <v>0</v>
      </c>
      <c r="S30">
        <v>99.31</v>
      </c>
      <c r="T30">
        <v>44.325200000000002</v>
      </c>
      <c r="V30" s="2" t="s">
        <v>207</v>
      </c>
      <c r="W30">
        <v>0.22500000000000001</v>
      </c>
      <c r="X30">
        <v>0.129</v>
      </c>
      <c r="AB30">
        <v>0.10199999999999999</v>
      </c>
      <c r="AC30">
        <v>6.3E-2</v>
      </c>
      <c r="AD30">
        <v>8.2000000000000003E-2</v>
      </c>
      <c r="AE30">
        <v>0.16700000000000001</v>
      </c>
      <c r="AF30">
        <v>0.126</v>
      </c>
      <c r="AG30">
        <v>8.3000000000000004E-2</v>
      </c>
      <c r="AH30">
        <v>0.20399999999999999</v>
      </c>
    </row>
    <row r="31" spans="1:35" x14ac:dyDescent="0.25">
      <c r="F31">
        <v>-6.4579999999999999E-2</v>
      </c>
      <c r="G31">
        <v>-7.7090000000000006E-2</v>
      </c>
      <c r="H31">
        <v>42.595599999999997</v>
      </c>
      <c r="I31">
        <v>3.5655199999999998</v>
      </c>
      <c r="J31">
        <v>53.927900000000001</v>
      </c>
      <c r="K31">
        <v>0.68126799999999998</v>
      </c>
      <c r="L31">
        <v>0.23393600000000001</v>
      </c>
      <c r="M31">
        <v>-3.7780000000000001E-2</v>
      </c>
      <c r="N31">
        <v>0.27088600000000002</v>
      </c>
      <c r="O31">
        <v>8.9669999999999993E-3</v>
      </c>
      <c r="P31">
        <v>-6.6449999999999995E-2</v>
      </c>
      <c r="Q31">
        <v>1.5224E-2</v>
      </c>
      <c r="R31">
        <v>0</v>
      </c>
      <c r="S31">
        <v>101.053</v>
      </c>
      <c r="T31">
        <v>45.130299999999998</v>
      </c>
      <c r="V31" s="2"/>
    </row>
    <row r="32" spans="1:35" x14ac:dyDescent="0.25">
      <c r="F32">
        <v>2.5037E-2</v>
      </c>
      <c r="G32">
        <v>0.203731</v>
      </c>
      <c r="H32">
        <v>42.345799999999997</v>
      </c>
      <c r="I32">
        <v>3.81162</v>
      </c>
      <c r="J32">
        <v>54.369100000000003</v>
      </c>
      <c r="K32">
        <v>0.72473699999999996</v>
      </c>
      <c r="L32">
        <v>0.165547</v>
      </c>
      <c r="M32">
        <v>-3.7659999999999999E-2</v>
      </c>
      <c r="N32">
        <v>0.173647</v>
      </c>
      <c r="O32">
        <v>-3.7719999999999997E-2</v>
      </c>
      <c r="P32">
        <v>9.7300999999999999E-2</v>
      </c>
      <c r="Q32">
        <v>-0.21676999999999999</v>
      </c>
      <c r="R32">
        <v>0</v>
      </c>
      <c r="S32">
        <v>101.624</v>
      </c>
      <c r="T32">
        <v>45.3889</v>
      </c>
      <c r="V32" s="3" t="s">
        <v>208</v>
      </c>
      <c r="W32" s="4">
        <v>1.34798</v>
      </c>
      <c r="X32" s="4">
        <v>2.2914099999999999</v>
      </c>
      <c r="Y32" s="4"/>
      <c r="Z32" s="4"/>
      <c r="AA32" s="4"/>
      <c r="AB32" s="4">
        <v>1.46157</v>
      </c>
      <c r="AC32" s="4">
        <v>1.3992</v>
      </c>
      <c r="AD32" s="4">
        <v>1.88948</v>
      </c>
      <c r="AE32" s="4">
        <v>1.2912399999999999</v>
      </c>
      <c r="AF32" s="4">
        <v>1.20459</v>
      </c>
      <c r="AG32" s="4">
        <v>1.6680600000000001</v>
      </c>
      <c r="AH32" s="4">
        <v>1.2725299999999999</v>
      </c>
    </row>
    <row r="33" spans="6:35" x14ac:dyDescent="0.25">
      <c r="F33">
        <v>0.206843</v>
      </c>
      <c r="G33">
        <v>-7.7249999999999999E-2</v>
      </c>
      <c r="H33">
        <v>44.053899999999999</v>
      </c>
      <c r="I33">
        <v>3.9577100000000001</v>
      </c>
      <c r="J33">
        <v>51.682600000000001</v>
      </c>
      <c r="K33">
        <v>0.37329800000000002</v>
      </c>
      <c r="L33">
        <v>0.119169</v>
      </c>
      <c r="M33">
        <v>2.0885000000000001E-2</v>
      </c>
      <c r="N33">
        <v>0.65820299999999998</v>
      </c>
      <c r="O33">
        <v>-3.8190000000000002E-2</v>
      </c>
      <c r="P33">
        <v>-4.0770000000000001E-2</v>
      </c>
      <c r="Q33">
        <v>0.32256299999999999</v>
      </c>
      <c r="R33">
        <v>0</v>
      </c>
      <c r="S33">
        <v>101.239</v>
      </c>
      <c r="T33">
        <v>45.225999999999999</v>
      </c>
      <c r="V33" s="2"/>
    </row>
    <row r="34" spans="6:35" x14ac:dyDescent="0.25">
      <c r="F34">
        <v>0.29400300000000001</v>
      </c>
      <c r="G34">
        <v>-7.7100000000000002E-2</v>
      </c>
      <c r="H34">
        <v>40.9666</v>
      </c>
      <c r="I34">
        <v>3.48143</v>
      </c>
      <c r="J34">
        <v>53.642600000000002</v>
      </c>
      <c r="K34">
        <v>0.68029499999999998</v>
      </c>
      <c r="L34">
        <v>9.6946000000000004E-2</v>
      </c>
      <c r="M34">
        <v>2.2974000000000001E-2</v>
      </c>
      <c r="N34">
        <v>0.465194</v>
      </c>
      <c r="O34">
        <v>8.8520000000000005E-3</v>
      </c>
      <c r="P34">
        <v>1.4963000000000001E-2</v>
      </c>
      <c r="Q34">
        <v>9.2171000000000003E-2</v>
      </c>
      <c r="R34">
        <v>0</v>
      </c>
      <c r="S34">
        <v>99.688900000000004</v>
      </c>
      <c r="T34">
        <v>44.305500000000002</v>
      </c>
      <c r="V34" s="2"/>
      <c r="W34" s="3" t="s">
        <v>1</v>
      </c>
      <c r="X34" s="3" t="s">
        <v>2</v>
      </c>
      <c r="Y34" s="3"/>
      <c r="Z34" s="3"/>
      <c r="AA34" s="3"/>
      <c r="AB34" s="3" t="s">
        <v>6</v>
      </c>
      <c r="AC34" s="3" t="s">
        <v>7</v>
      </c>
      <c r="AD34" s="3" t="s">
        <v>8</v>
      </c>
      <c r="AE34" s="3" t="s">
        <v>9</v>
      </c>
      <c r="AF34" s="3" t="s">
        <v>10</v>
      </c>
      <c r="AG34" s="3" t="s">
        <v>11</v>
      </c>
      <c r="AH34" s="3" t="s">
        <v>12</v>
      </c>
    </row>
    <row r="35" spans="6:35" x14ac:dyDescent="0.25">
      <c r="F35">
        <v>-6.4600000000000005E-2</v>
      </c>
      <c r="G35">
        <v>-7.7090000000000006E-2</v>
      </c>
      <c r="H35">
        <v>42.733499999999999</v>
      </c>
      <c r="I35">
        <v>3.2441200000000001</v>
      </c>
      <c r="J35">
        <v>53.5398</v>
      </c>
      <c r="K35">
        <v>0.85601099999999997</v>
      </c>
      <c r="L35">
        <v>0.142591</v>
      </c>
      <c r="M35">
        <v>-3.7949999999999998E-2</v>
      </c>
      <c r="N35">
        <v>0.66073400000000004</v>
      </c>
      <c r="O35">
        <v>5.5621999999999998E-2</v>
      </c>
      <c r="P35">
        <v>0.15142800000000001</v>
      </c>
      <c r="Q35">
        <v>-0.13974</v>
      </c>
      <c r="R35">
        <v>0</v>
      </c>
      <c r="S35">
        <v>101.065</v>
      </c>
      <c r="T35">
        <v>45.1571</v>
      </c>
      <c r="V35" s="2" t="s">
        <v>207</v>
      </c>
      <c r="W35" s="5">
        <f>W30*W32</f>
        <v>0.3032955</v>
      </c>
      <c r="X35" s="5">
        <f t="shared" ref="X35:AH35" si="0">X30*X32</f>
        <v>0.29559189000000002</v>
      </c>
      <c r="Y35" s="5"/>
      <c r="Z35" s="5"/>
      <c r="AA35" s="5"/>
      <c r="AB35" s="5">
        <f t="shared" si="0"/>
        <v>0.14908014</v>
      </c>
      <c r="AC35" s="5">
        <f t="shared" si="0"/>
        <v>8.8149599999999995E-2</v>
      </c>
      <c r="AD35" s="5">
        <f t="shared" si="0"/>
        <v>0.15493736000000002</v>
      </c>
      <c r="AE35" s="5">
        <f t="shared" si="0"/>
        <v>0.21563708000000001</v>
      </c>
      <c r="AF35" s="5">
        <f t="shared" si="0"/>
        <v>0.15177834000000001</v>
      </c>
      <c r="AG35" s="5">
        <f t="shared" si="0"/>
        <v>0.13844898000000003</v>
      </c>
      <c r="AH35" s="5">
        <f t="shared" si="0"/>
        <v>0.25959611999999999</v>
      </c>
    </row>
    <row r="36" spans="6:35" x14ac:dyDescent="0.25">
      <c r="F36">
        <v>0.114523</v>
      </c>
      <c r="G36">
        <v>-7.7060000000000003E-2</v>
      </c>
      <c r="H36">
        <v>41.764899999999997</v>
      </c>
      <c r="I36">
        <v>3.5667399999999998</v>
      </c>
      <c r="J36">
        <v>52.915999999999997</v>
      </c>
      <c r="K36">
        <v>0.42066300000000001</v>
      </c>
      <c r="L36">
        <v>0.16572000000000001</v>
      </c>
      <c r="M36">
        <v>2.2714000000000002E-2</v>
      </c>
      <c r="N36">
        <v>0.36863899999999999</v>
      </c>
      <c r="O36">
        <v>9.0550000000000005E-3</v>
      </c>
      <c r="P36">
        <v>-6.6110000000000002E-2</v>
      </c>
      <c r="Q36">
        <v>-6.1830000000000003E-2</v>
      </c>
      <c r="R36">
        <v>0</v>
      </c>
      <c r="S36">
        <v>99.144000000000005</v>
      </c>
      <c r="T36">
        <v>44.2652</v>
      </c>
    </row>
    <row r="37" spans="6:35" x14ac:dyDescent="0.25">
      <c r="F37">
        <v>-6.4820000000000003E-2</v>
      </c>
      <c r="G37">
        <v>-7.7160000000000006E-2</v>
      </c>
      <c r="H37">
        <v>41.654000000000003</v>
      </c>
      <c r="I37">
        <v>3.8055300000000001</v>
      </c>
      <c r="J37">
        <v>53.23</v>
      </c>
      <c r="K37">
        <v>0.70055400000000001</v>
      </c>
      <c r="L37">
        <v>0.14225699999999999</v>
      </c>
      <c r="M37">
        <v>-9.8320000000000005E-2</v>
      </c>
      <c r="N37">
        <v>0.56226699999999996</v>
      </c>
      <c r="O37">
        <v>-3.798E-2</v>
      </c>
      <c r="P37">
        <v>-6.7140000000000005E-2</v>
      </c>
      <c r="Q37">
        <v>-6.3100000000000003E-2</v>
      </c>
      <c r="R37">
        <v>0</v>
      </c>
      <c r="S37">
        <v>99.686099999999996</v>
      </c>
      <c r="T37">
        <v>44.397300000000001</v>
      </c>
      <c r="W37" s="3" t="s">
        <v>1</v>
      </c>
      <c r="X37" s="3" t="s">
        <v>2</v>
      </c>
      <c r="Y37" s="3" t="s">
        <v>3</v>
      </c>
      <c r="Z37" s="3" t="s">
        <v>4</v>
      </c>
      <c r="AA37" s="3" t="s">
        <v>5</v>
      </c>
      <c r="AB37" s="3" t="s">
        <v>6</v>
      </c>
      <c r="AC37" s="3" t="s">
        <v>7</v>
      </c>
      <c r="AD37" s="3" t="s">
        <v>8</v>
      </c>
      <c r="AE37" s="3" t="s">
        <v>9</v>
      </c>
      <c r="AF37" s="3" t="s">
        <v>10</v>
      </c>
      <c r="AG37" s="3" t="s">
        <v>11</v>
      </c>
      <c r="AH37" s="3" t="s">
        <v>12</v>
      </c>
      <c r="AI37" s="3" t="s">
        <v>14</v>
      </c>
    </row>
    <row r="38" spans="6:35" x14ac:dyDescent="0.25">
      <c r="F38">
        <v>-6.4549999999999996E-2</v>
      </c>
      <c r="G38">
        <v>-7.7090000000000006E-2</v>
      </c>
      <c r="H38">
        <v>44.352800000000002</v>
      </c>
      <c r="I38">
        <v>3.5668899999999999</v>
      </c>
      <c r="J38">
        <v>52.922600000000003</v>
      </c>
      <c r="K38">
        <v>0.55099399999999998</v>
      </c>
      <c r="L38">
        <v>0.23408499999999999</v>
      </c>
      <c r="M38">
        <v>-3.8170000000000003E-2</v>
      </c>
      <c r="N38">
        <v>0.46598899999999999</v>
      </c>
      <c r="O38">
        <v>9.0019999999999996E-3</v>
      </c>
      <c r="P38">
        <v>-0.14806</v>
      </c>
      <c r="Q38">
        <v>-6.2120000000000002E-2</v>
      </c>
      <c r="R38">
        <v>0</v>
      </c>
      <c r="S38">
        <v>101.712</v>
      </c>
      <c r="T38">
        <v>45.620899999999999</v>
      </c>
      <c r="V38" s="2" t="s">
        <v>16</v>
      </c>
      <c r="W38" t="str">
        <f>IF(W16&lt;W$35,"Below Detection",W16)</f>
        <v>Below Detection</v>
      </c>
      <c r="X38" t="str">
        <f t="shared" ref="X38:AH38" si="1">IF(X16&lt;X$35,"Below Detection",X16)</f>
        <v>Below Detection</v>
      </c>
      <c r="Y38">
        <v>41.919959574468074</v>
      </c>
      <c r="Z38">
        <v>3.7550187234042562</v>
      </c>
      <c r="AA38">
        <v>53.316504255319138</v>
      </c>
      <c r="AB38">
        <f t="shared" si="1"/>
        <v>0.66685608510638306</v>
      </c>
      <c r="AC38">
        <f t="shared" si="1"/>
        <v>0.20630131914893618</v>
      </c>
      <c r="AD38" t="str">
        <f t="shared" si="1"/>
        <v>Below Detection</v>
      </c>
      <c r="AE38">
        <f t="shared" si="1"/>
        <v>0.42142244680851076</v>
      </c>
      <c r="AF38" t="str">
        <f t="shared" si="1"/>
        <v>Below Detection</v>
      </c>
      <c r="AG38" t="str">
        <f t="shared" si="1"/>
        <v>Below Detection</v>
      </c>
      <c r="AH38" t="str">
        <f t="shared" si="1"/>
        <v>Below Detection</v>
      </c>
      <c r="AI38">
        <f>SUM(W38:AH38)</f>
        <v>100.2860624042553</v>
      </c>
    </row>
    <row r="39" spans="6:35" x14ac:dyDescent="0.25">
      <c r="F39">
        <v>0.115107</v>
      </c>
      <c r="G39">
        <v>-7.7179999999999999E-2</v>
      </c>
      <c r="H39">
        <v>41.3065</v>
      </c>
      <c r="I39">
        <v>4.4524800000000004</v>
      </c>
      <c r="J39">
        <v>53.793900000000001</v>
      </c>
      <c r="K39">
        <v>0.67696800000000001</v>
      </c>
      <c r="L39">
        <v>0.27858500000000003</v>
      </c>
      <c r="M39">
        <v>0.14341000000000001</v>
      </c>
      <c r="N39">
        <v>0.26984399999999997</v>
      </c>
      <c r="O39">
        <v>-3.8059999999999997E-2</v>
      </c>
      <c r="P39">
        <v>-9.4649999999999998E-2</v>
      </c>
      <c r="Q39">
        <v>-0.21815999999999999</v>
      </c>
      <c r="R39">
        <v>0</v>
      </c>
      <c r="S39">
        <v>100.60899999999999</v>
      </c>
      <c r="T39">
        <v>44.661700000000003</v>
      </c>
      <c r="V39" s="2" t="s">
        <v>40</v>
      </c>
      <c r="W39" t="str">
        <f t="shared" ref="W39:AH39" si="2">IF(W17&lt;W$35,"Below Detection",W17)</f>
        <v>Below Detection</v>
      </c>
      <c r="X39" t="str">
        <f t="shared" si="2"/>
        <v>Below Detection</v>
      </c>
      <c r="Y39">
        <v>41.609967346938788</v>
      </c>
      <c r="Z39">
        <v>4.1151359183673462</v>
      </c>
      <c r="AA39">
        <v>53.027348979591842</v>
      </c>
      <c r="AB39">
        <f t="shared" si="2"/>
        <v>0.71985736734693873</v>
      </c>
      <c r="AC39">
        <f t="shared" si="2"/>
        <v>0.25997238775510212</v>
      </c>
      <c r="AD39" t="str">
        <f t="shared" si="2"/>
        <v>Below Detection</v>
      </c>
      <c r="AE39">
        <f t="shared" si="2"/>
        <v>0.65198479591836733</v>
      </c>
      <c r="AF39" t="str">
        <f t="shared" si="2"/>
        <v>Below Detection</v>
      </c>
      <c r="AG39" t="str">
        <f t="shared" si="2"/>
        <v>Below Detection</v>
      </c>
      <c r="AH39" t="str">
        <f t="shared" si="2"/>
        <v>Below Detection</v>
      </c>
      <c r="AI39">
        <f t="shared" ref="AI39:AI48" si="3">SUM(W39:AH39)</f>
        <v>100.38426679591836</v>
      </c>
    </row>
    <row r="40" spans="6:35" x14ac:dyDescent="0.25">
      <c r="F40">
        <v>-6.4839999999999995E-2</v>
      </c>
      <c r="G40">
        <v>-7.7160000000000006E-2</v>
      </c>
      <c r="H40">
        <v>41.111800000000002</v>
      </c>
      <c r="I40">
        <v>3.7229199999999998</v>
      </c>
      <c r="J40">
        <v>53.288499999999999</v>
      </c>
      <c r="K40">
        <v>0.83101499999999995</v>
      </c>
      <c r="L40">
        <v>0.16499800000000001</v>
      </c>
      <c r="M40">
        <v>-9.8400000000000001E-2</v>
      </c>
      <c r="N40">
        <v>0.27000600000000002</v>
      </c>
      <c r="O40">
        <v>8.7069999999999995E-3</v>
      </c>
      <c r="P40">
        <v>4.1706E-2</v>
      </c>
      <c r="Q40">
        <v>9.1554999999999997E-2</v>
      </c>
      <c r="R40">
        <v>0</v>
      </c>
      <c r="S40">
        <v>99.290800000000004</v>
      </c>
      <c r="T40">
        <v>44.179699999999997</v>
      </c>
      <c r="V40" s="2" t="s">
        <v>56</v>
      </c>
      <c r="W40" t="str">
        <f t="shared" ref="W40:AH40" si="4">IF(W18&lt;W$35,"Below Detection",W18)</f>
        <v>Below Detection</v>
      </c>
      <c r="X40" t="str">
        <f t="shared" si="4"/>
        <v>Below Detection</v>
      </c>
      <c r="Y40">
        <v>41.617312820512829</v>
      </c>
      <c r="Z40">
        <v>4.0429269230769238</v>
      </c>
      <c r="AA40">
        <v>53.237505128205122</v>
      </c>
      <c r="AB40">
        <f t="shared" si="4"/>
        <v>0.7403516666666663</v>
      </c>
      <c r="AC40">
        <f t="shared" si="4"/>
        <v>0.18556407692307691</v>
      </c>
      <c r="AD40" t="str">
        <f t="shared" si="4"/>
        <v>Below Detection</v>
      </c>
      <c r="AE40">
        <f t="shared" si="4"/>
        <v>0.52858994871794884</v>
      </c>
      <c r="AF40" t="str">
        <f t="shared" si="4"/>
        <v>Below Detection</v>
      </c>
      <c r="AG40" t="str">
        <f t="shared" si="4"/>
        <v>Below Detection</v>
      </c>
      <c r="AH40" t="str">
        <f t="shared" si="4"/>
        <v>Below Detection</v>
      </c>
      <c r="AI40">
        <f t="shared" si="3"/>
        <v>100.35225056410258</v>
      </c>
    </row>
    <row r="41" spans="6:35" x14ac:dyDescent="0.25">
      <c r="F41">
        <v>0.207536</v>
      </c>
      <c r="G41">
        <v>-7.7369999999999994E-2</v>
      </c>
      <c r="H41">
        <v>42.076300000000003</v>
      </c>
      <c r="I41">
        <v>4.6815800000000003</v>
      </c>
      <c r="J41">
        <v>52.3416</v>
      </c>
      <c r="K41">
        <v>0.86695500000000003</v>
      </c>
      <c r="L41">
        <v>0.20918200000000001</v>
      </c>
      <c r="M41">
        <v>-9.9260000000000001E-2</v>
      </c>
      <c r="N41">
        <v>0.55932000000000004</v>
      </c>
      <c r="O41">
        <v>8.0560000000000007E-3</v>
      </c>
      <c r="P41">
        <v>-9.6500000000000002E-2</v>
      </c>
      <c r="Q41">
        <v>8.8777999999999996E-2</v>
      </c>
      <c r="R41">
        <v>0</v>
      </c>
      <c r="S41">
        <v>100.76600000000001</v>
      </c>
      <c r="T41">
        <v>44.634</v>
      </c>
      <c r="V41" s="2" t="s">
        <v>72</v>
      </c>
      <c r="W41" t="str">
        <f t="shared" ref="W41:AH41" si="5">IF(W19&lt;W$35,"Below Detection",W19)</f>
        <v>Below Detection</v>
      </c>
      <c r="X41" t="str">
        <f t="shared" si="5"/>
        <v>Below Detection</v>
      </c>
      <c r="Y41">
        <v>41.442631578947363</v>
      </c>
      <c r="Z41">
        <v>4.8570836842105276</v>
      </c>
      <c r="AA41">
        <v>52.563555263157888</v>
      </c>
      <c r="AB41">
        <f t="shared" si="5"/>
        <v>0.6266394999999999</v>
      </c>
      <c r="AC41">
        <f t="shared" si="5"/>
        <v>0.17822971052631578</v>
      </c>
      <c r="AD41" t="str">
        <f t="shared" si="5"/>
        <v>Below Detection</v>
      </c>
      <c r="AE41">
        <f t="shared" si="5"/>
        <v>0.36490647368421053</v>
      </c>
      <c r="AF41" t="str">
        <f t="shared" si="5"/>
        <v>Below Detection</v>
      </c>
      <c r="AG41" t="str">
        <f t="shared" si="5"/>
        <v>Below Detection</v>
      </c>
      <c r="AH41" t="str">
        <f t="shared" si="5"/>
        <v>Below Detection</v>
      </c>
      <c r="AI41">
        <f t="shared" si="3"/>
        <v>100.03304621052629</v>
      </c>
    </row>
    <row r="42" spans="6:35" x14ac:dyDescent="0.25">
      <c r="F42">
        <v>-6.5019999999999994E-2</v>
      </c>
      <c r="G42">
        <v>-7.7200000000000005E-2</v>
      </c>
      <c r="H42">
        <v>42.2913</v>
      </c>
      <c r="I42">
        <v>3.6404700000000001</v>
      </c>
      <c r="J42">
        <v>53.155099999999997</v>
      </c>
      <c r="K42">
        <v>0.74348999999999998</v>
      </c>
      <c r="L42">
        <v>0.16478699999999999</v>
      </c>
      <c r="M42">
        <v>2.1909000000000001E-2</v>
      </c>
      <c r="N42">
        <v>0.75628499999999999</v>
      </c>
      <c r="O42">
        <v>-1.474E-2</v>
      </c>
      <c r="P42">
        <v>-4.0379999999999999E-2</v>
      </c>
      <c r="Q42">
        <v>9.1054999999999997E-2</v>
      </c>
      <c r="R42">
        <v>0</v>
      </c>
      <c r="S42">
        <v>100.667</v>
      </c>
      <c r="T42">
        <v>44.838200000000001</v>
      </c>
      <c r="V42" s="2" t="s">
        <v>88</v>
      </c>
      <c r="W42" t="str">
        <f t="shared" ref="W42:AH42" si="6">IF(W20&lt;W$35,"Below Detection",W20)</f>
        <v>Below Detection</v>
      </c>
      <c r="X42" t="str">
        <f t="shared" si="6"/>
        <v>Below Detection</v>
      </c>
      <c r="Y42">
        <v>42.174315517241375</v>
      </c>
      <c r="Z42">
        <v>3.5998994827586204</v>
      </c>
      <c r="AA42">
        <v>53.235941379310347</v>
      </c>
      <c r="AB42">
        <f t="shared" si="6"/>
        <v>0.64229784482758612</v>
      </c>
      <c r="AC42">
        <f>IF(AC20&lt;AC$35,"Below Detection",AC20)</f>
        <v>0.25351418965517242</v>
      </c>
      <c r="AD42" t="str">
        <f t="shared" si="6"/>
        <v>Below Detection</v>
      </c>
      <c r="AE42">
        <f t="shared" si="6"/>
        <v>0.43962470689655175</v>
      </c>
      <c r="AF42" t="str">
        <f t="shared" si="6"/>
        <v>Below Detection</v>
      </c>
      <c r="AG42" t="str">
        <f t="shared" si="6"/>
        <v>Below Detection</v>
      </c>
      <c r="AH42" t="str">
        <f t="shared" si="6"/>
        <v>Below Detection</v>
      </c>
      <c r="AI42">
        <f t="shared" si="3"/>
        <v>100.34559312068966</v>
      </c>
    </row>
    <row r="43" spans="6:35" x14ac:dyDescent="0.25">
      <c r="F43">
        <v>-6.4360000000000001E-2</v>
      </c>
      <c r="G43">
        <v>-7.7039999999999997E-2</v>
      </c>
      <c r="H43">
        <v>42.054600000000001</v>
      </c>
      <c r="I43">
        <v>2.9188499999999999</v>
      </c>
      <c r="J43">
        <v>52.960599999999999</v>
      </c>
      <c r="K43">
        <v>0.662026</v>
      </c>
      <c r="L43">
        <v>0.27998699999999999</v>
      </c>
      <c r="M43">
        <v>-3.755E-2</v>
      </c>
      <c r="N43">
        <v>0.17394999999999999</v>
      </c>
      <c r="O43">
        <v>9.1509999999999994E-3</v>
      </c>
      <c r="P43">
        <v>4.3323E-2</v>
      </c>
      <c r="Q43">
        <v>0.24823500000000001</v>
      </c>
      <c r="R43">
        <v>0</v>
      </c>
      <c r="S43">
        <v>99.171700000000001</v>
      </c>
      <c r="T43">
        <v>44.393500000000003</v>
      </c>
      <c r="V43" s="2" t="s">
        <v>104</v>
      </c>
      <c r="W43" t="str">
        <f t="shared" ref="W43:AH43" si="7">IF(W21&lt;W$35,"Below Detection",W21)</f>
        <v>Below Detection</v>
      </c>
      <c r="X43" t="str">
        <f t="shared" si="7"/>
        <v>Below Detection</v>
      </c>
      <c r="Y43">
        <v>41.931550000000001</v>
      </c>
      <c r="Z43">
        <v>3.5368253846153843</v>
      </c>
      <c r="AA43">
        <v>53.669090384615366</v>
      </c>
      <c r="AB43">
        <f t="shared" si="7"/>
        <v>0.65980190384615378</v>
      </c>
      <c r="AC43">
        <f t="shared" si="7"/>
        <v>0.16593526923076921</v>
      </c>
      <c r="AD43" t="str">
        <f t="shared" si="7"/>
        <v>Below Detection</v>
      </c>
      <c r="AE43">
        <f t="shared" si="7"/>
        <v>0.35137892307692309</v>
      </c>
      <c r="AF43" t="str">
        <f t="shared" si="7"/>
        <v>Below Detection</v>
      </c>
      <c r="AG43" t="str">
        <f t="shared" si="7"/>
        <v>Below Detection</v>
      </c>
      <c r="AH43" t="str">
        <f t="shared" si="7"/>
        <v>Below Detection</v>
      </c>
      <c r="AI43">
        <f t="shared" si="3"/>
        <v>100.3145818653846</v>
      </c>
    </row>
    <row r="44" spans="6:35" x14ac:dyDescent="0.25">
      <c r="F44">
        <v>-6.4740000000000006E-2</v>
      </c>
      <c r="G44">
        <v>-7.7130000000000004E-2</v>
      </c>
      <c r="H44">
        <v>41.749099999999999</v>
      </c>
      <c r="I44">
        <v>3.8077800000000002</v>
      </c>
      <c r="J44">
        <v>53.985399999999998</v>
      </c>
      <c r="K44">
        <v>0.74473400000000001</v>
      </c>
      <c r="L44">
        <v>0.27899299999999999</v>
      </c>
      <c r="M44">
        <v>8.2947999999999994E-2</v>
      </c>
      <c r="N44">
        <v>0.46521800000000002</v>
      </c>
      <c r="O44">
        <v>-1.456E-2</v>
      </c>
      <c r="P44">
        <v>-6.7030000000000006E-2</v>
      </c>
      <c r="Q44">
        <v>-0.14019000000000001</v>
      </c>
      <c r="R44">
        <v>0</v>
      </c>
      <c r="S44">
        <v>100.75</v>
      </c>
      <c r="T44">
        <v>44.852200000000003</v>
      </c>
      <c r="V44" s="2" t="s">
        <v>120</v>
      </c>
      <c r="W44" t="str">
        <f t="shared" ref="W44:AH44" si="8">IF(W22&lt;W$35,"Below Detection",W22)</f>
        <v>Below Detection</v>
      </c>
      <c r="X44" t="str">
        <f t="shared" si="8"/>
        <v>Below Detection</v>
      </c>
      <c r="Y44">
        <v>42.060248076923088</v>
      </c>
      <c r="Z44">
        <v>3.7143500000000009</v>
      </c>
      <c r="AA44">
        <v>53.263734615384614</v>
      </c>
      <c r="AB44">
        <f t="shared" si="8"/>
        <v>0.71438419230769235</v>
      </c>
      <c r="AC44">
        <f t="shared" si="8"/>
        <v>0.18620469230769238</v>
      </c>
      <c r="AD44" t="str">
        <f t="shared" si="8"/>
        <v>Below Detection</v>
      </c>
      <c r="AE44">
        <f t="shared" si="8"/>
        <v>0.39004944230769234</v>
      </c>
      <c r="AF44" t="str">
        <f t="shared" si="8"/>
        <v>Below Detection</v>
      </c>
      <c r="AG44" t="str">
        <f t="shared" si="8"/>
        <v>Below Detection</v>
      </c>
      <c r="AH44" t="str">
        <f t="shared" si="8"/>
        <v>Below Detection</v>
      </c>
      <c r="AI44">
        <f t="shared" si="3"/>
        <v>100.32897101923079</v>
      </c>
    </row>
    <row r="45" spans="6:35" x14ac:dyDescent="0.25">
      <c r="F45">
        <v>-6.4750000000000002E-2</v>
      </c>
      <c r="G45">
        <v>-7.7130000000000004E-2</v>
      </c>
      <c r="H45">
        <v>40.090899999999998</v>
      </c>
      <c r="I45">
        <v>3.7235299999999998</v>
      </c>
      <c r="J45">
        <v>54.096800000000002</v>
      </c>
      <c r="K45">
        <v>0.65727599999999997</v>
      </c>
      <c r="L45">
        <v>0.119534</v>
      </c>
      <c r="M45">
        <v>-3.7510000000000002E-2</v>
      </c>
      <c r="N45">
        <v>0.56222499999999997</v>
      </c>
      <c r="O45">
        <v>-6.1269999999999998E-2</v>
      </c>
      <c r="P45">
        <v>-0.12163</v>
      </c>
      <c r="Q45">
        <v>1.4452E-2</v>
      </c>
      <c r="R45">
        <v>0</v>
      </c>
      <c r="S45">
        <v>98.902500000000003</v>
      </c>
      <c r="T45">
        <v>43.890099999999997</v>
      </c>
      <c r="V45" s="2" t="s">
        <v>135</v>
      </c>
      <c r="W45" t="str">
        <f t="shared" ref="W45:AH45" si="9">IF(W23&lt;W$35,"Below Detection",W23)</f>
        <v>Below Detection</v>
      </c>
      <c r="X45" t="str">
        <f t="shared" si="9"/>
        <v>Below Detection</v>
      </c>
      <c r="Y45">
        <v>42.099499999999999</v>
      </c>
      <c r="Z45">
        <v>3.8888951063829782</v>
      </c>
      <c r="AA45">
        <v>52.977727659574469</v>
      </c>
      <c r="AB45">
        <f t="shared" si="9"/>
        <v>0.6719103191489364</v>
      </c>
      <c r="AC45">
        <f t="shared" si="9"/>
        <v>0.19885751063829787</v>
      </c>
      <c r="AD45" t="str">
        <f t="shared" si="9"/>
        <v>Below Detection</v>
      </c>
      <c r="AE45">
        <f t="shared" si="9"/>
        <v>0.48117872340425527</v>
      </c>
      <c r="AF45" t="str">
        <f t="shared" si="9"/>
        <v>Below Detection</v>
      </c>
      <c r="AG45" t="str">
        <f t="shared" si="9"/>
        <v>Below Detection</v>
      </c>
      <c r="AH45" t="str">
        <f t="shared" si="9"/>
        <v>Below Detection</v>
      </c>
      <c r="AI45">
        <f t="shared" si="3"/>
        <v>100.31806931914892</v>
      </c>
    </row>
    <row r="46" spans="6:35" x14ac:dyDescent="0.25">
      <c r="F46">
        <v>-6.4399999999999999E-2</v>
      </c>
      <c r="G46">
        <v>-7.7039999999999997E-2</v>
      </c>
      <c r="H46">
        <v>41.222700000000003</v>
      </c>
      <c r="I46">
        <v>3.00013</v>
      </c>
      <c r="J46">
        <v>53.806199999999997</v>
      </c>
      <c r="K46">
        <v>0.55244000000000004</v>
      </c>
      <c r="L46">
        <v>0.14299100000000001</v>
      </c>
      <c r="M46">
        <v>8.3706000000000003E-2</v>
      </c>
      <c r="N46">
        <v>0.56370100000000001</v>
      </c>
      <c r="O46">
        <v>9.1070000000000005E-3</v>
      </c>
      <c r="P46">
        <v>1.5823E-2</v>
      </c>
      <c r="Q46">
        <v>9.3220999999999998E-2</v>
      </c>
      <c r="R46">
        <v>0</v>
      </c>
      <c r="S46">
        <v>99.348600000000005</v>
      </c>
      <c r="T46">
        <v>44.331299999999999</v>
      </c>
      <c r="V46" s="2" t="s">
        <v>150</v>
      </c>
      <c r="W46" t="str">
        <f t="shared" ref="W46:AH46" si="10">IF(W24&lt;W$35,"Below Detection",W24)</f>
        <v>Below Detection</v>
      </c>
      <c r="X46" t="str">
        <f t="shared" si="10"/>
        <v>Below Detection</v>
      </c>
      <c r="Y46">
        <v>41.958466666666659</v>
      </c>
      <c r="Z46">
        <v>4.0568995833333323</v>
      </c>
      <c r="AA46">
        <v>53.059418750000013</v>
      </c>
      <c r="AB46">
        <f t="shared" si="10"/>
        <v>0.70729154166666663</v>
      </c>
      <c r="AC46">
        <f t="shared" si="10"/>
        <v>0.16412293750000001</v>
      </c>
      <c r="AD46" t="str">
        <f t="shared" si="10"/>
        <v>Below Detection</v>
      </c>
      <c r="AE46">
        <f t="shared" si="10"/>
        <v>0.55091656249999998</v>
      </c>
      <c r="AF46" t="str">
        <f t="shared" si="10"/>
        <v>Below Detection</v>
      </c>
      <c r="AG46" t="str">
        <f t="shared" si="10"/>
        <v>Below Detection</v>
      </c>
      <c r="AH46" t="str">
        <f t="shared" si="10"/>
        <v>Below Detection</v>
      </c>
      <c r="AI46">
        <f t="shared" si="3"/>
        <v>100.49711604166667</v>
      </c>
    </row>
    <row r="47" spans="6:35" x14ac:dyDescent="0.25">
      <c r="F47">
        <v>2.5287E-2</v>
      </c>
      <c r="G47">
        <v>-7.7219999999999997E-2</v>
      </c>
      <c r="H47">
        <v>42.581299999999999</v>
      </c>
      <c r="I47">
        <v>4.0416499999999997</v>
      </c>
      <c r="J47">
        <v>53.647399999999998</v>
      </c>
      <c r="K47">
        <v>0.61210600000000004</v>
      </c>
      <c r="L47">
        <v>0.187412</v>
      </c>
      <c r="M47">
        <v>2.1918E-2</v>
      </c>
      <c r="N47">
        <v>0.46398400000000001</v>
      </c>
      <c r="O47">
        <v>-6.1449999999999998E-2</v>
      </c>
      <c r="P47">
        <v>6.8322999999999995E-2</v>
      </c>
      <c r="Q47">
        <v>0.168133</v>
      </c>
      <c r="R47">
        <v>0</v>
      </c>
      <c r="S47">
        <v>101.679</v>
      </c>
      <c r="T47">
        <v>45.251800000000003</v>
      </c>
      <c r="V47" s="2" t="s">
        <v>166</v>
      </c>
      <c r="W47" t="str">
        <f t="shared" ref="W47:AH47" si="11">IF(W25&lt;W$35,"Below Detection",W25)</f>
        <v>Below Detection</v>
      </c>
      <c r="X47" t="str">
        <f t="shared" si="11"/>
        <v>Below Detection</v>
      </c>
      <c r="Y47">
        <v>41.075187755102036</v>
      </c>
      <c r="Z47">
        <v>5.036378979591837</v>
      </c>
      <c r="AA47">
        <v>52.43213877551019</v>
      </c>
      <c r="AB47">
        <f t="shared" si="11"/>
        <v>0.76486032653061209</v>
      </c>
      <c r="AC47">
        <f t="shared" si="11"/>
        <v>0.24490912244897964</v>
      </c>
      <c r="AD47" t="str">
        <f t="shared" si="11"/>
        <v>Below Detection</v>
      </c>
      <c r="AE47">
        <f t="shared" si="11"/>
        <v>0.58585485714285701</v>
      </c>
      <c r="AF47" t="str">
        <f t="shared" si="11"/>
        <v>Below Detection</v>
      </c>
      <c r="AG47" t="str">
        <f t="shared" si="11"/>
        <v>Below Detection</v>
      </c>
      <c r="AH47" t="str">
        <f t="shared" si="11"/>
        <v>Below Detection</v>
      </c>
      <c r="AI47">
        <f t="shared" si="3"/>
        <v>100.13932981632651</v>
      </c>
    </row>
    <row r="48" spans="6:35" x14ac:dyDescent="0.25">
      <c r="F48">
        <v>-6.4149999999999999E-2</v>
      </c>
      <c r="G48">
        <v>-7.6960000000000001E-2</v>
      </c>
      <c r="H48">
        <v>43.100900000000003</v>
      </c>
      <c r="I48">
        <v>3.1683500000000002</v>
      </c>
      <c r="J48">
        <v>54.605400000000003</v>
      </c>
      <c r="K48">
        <v>0.57591000000000003</v>
      </c>
      <c r="L48">
        <v>0.18908700000000001</v>
      </c>
      <c r="M48">
        <v>0.20372599999999999</v>
      </c>
      <c r="N48">
        <v>0.369861</v>
      </c>
      <c r="O48">
        <v>9.3469999999999994E-3</v>
      </c>
      <c r="P48">
        <v>-1.065E-2</v>
      </c>
      <c r="Q48">
        <v>-0.21556</v>
      </c>
      <c r="R48">
        <v>0</v>
      </c>
      <c r="S48">
        <v>101.855</v>
      </c>
      <c r="T48">
        <v>45.643099999999997</v>
      </c>
      <c r="V48" s="2" t="s">
        <v>181</v>
      </c>
      <c r="W48" t="str">
        <f t="shared" ref="W48:AH48" si="12">IF(W26&lt;W$35,"Below Detection",W26)</f>
        <v>Below Detection</v>
      </c>
      <c r="X48" t="str">
        <f t="shared" si="12"/>
        <v>Below Detection</v>
      </c>
      <c r="Y48">
        <v>41.5990775510204</v>
      </c>
      <c r="Z48">
        <v>4.3874734693877553</v>
      </c>
      <c r="AA48">
        <v>52.956289795918373</v>
      </c>
      <c r="AB48">
        <f t="shared" si="12"/>
        <v>0.73095879591836765</v>
      </c>
      <c r="AC48">
        <f t="shared" si="12"/>
        <v>0.19744677551020412</v>
      </c>
      <c r="AD48" t="str">
        <f t="shared" si="12"/>
        <v>Below Detection</v>
      </c>
      <c r="AE48">
        <f t="shared" si="12"/>
        <v>0.62913297959183667</v>
      </c>
      <c r="AF48" t="str">
        <f t="shared" si="12"/>
        <v>Below Detection</v>
      </c>
      <c r="AG48" t="str">
        <f t="shared" si="12"/>
        <v>Below Detection</v>
      </c>
      <c r="AH48" t="str">
        <f t="shared" si="12"/>
        <v>Below Detection</v>
      </c>
      <c r="AI48">
        <f t="shared" si="3"/>
        <v>100.50037936734694</v>
      </c>
    </row>
    <row r="49" spans="1:20" x14ac:dyDescent="0.25">
      <c r="F49">
        <v>-6.479E-2</v>
      </c>
      <c r="G49">
        <v>-7.714E-2</v>
      </c>
      <c r="H49">
        <v>39.845999999999997</v>
      </c>
      <c r="I49">
        <v>4.0489100000000002</v>
      </c>
      <c r="J49">
        <v>55.555199999999999</v>
      </c>
      <c r="K49">
        <v>0.830399</v>
      </c>
      <c r="L49">
        <v>0.16491600000000001</v>
      </c>
      <c r="M49">
        <v>-9.8309999999999995E-2</v>
      </c>
      <c r="N49">
        <v>0.27013999999999999</v>
      </c>
      <c r="O49">
        <v>-1.4630000000000001E-2</v>
      </c>
      <c r="P49">
        <v>6.8970000000000004E-2</v>
      </c>
      <c r="Q49">
        <v>-0.14036000000000001</v>
      </c>
      <c r="R49">
        <v>0</v>
      </c>
      <c r="S49">
        <v>100.389</v>
      </c>
      <c r="T49">
        <v>44.435200000000002</v>
      </c>
    </row>
    <row r="50" spans="1:20" x14ac:dyDescent="0.25">
      <c r="F50">
        <v>-6.5259999999999999E-2</v>
      </c>
      <c r="G50">
        <v>-7.7270000000000005E-2</v>
      </c>
      <c r="H50">
        <v>40.630200000000002</v>
      </c>
      <c r="I50">
        <v>4.3663600000000002</v>
      </c>
      <c r="J50">
        <v>53.944800000000001</v>
      </c>
      <c r="K50">
        <v>0.63184899999999999</v>
      </c>
      <c r="L50">
        <v>0.232435</v>
      </c>
      <c r="M50">
        <v>-9.8849999999999993E-2</v>
      </c>
      <c r="N50">
        <v>0.75538099999999997</v>
      </c>
      <c r="O50">
        <v>8.3330000000000001E-3</v>
      </c>
      <c r="P50">
        <v>-1.392E-2</v>
      </c>
      <c r="Q50">
        <v>-0.14183999999999999</v>
      </c>
      <c r="R50">
        <v>0</v>
      </c>
      <c r="S50">
        <v>100.172</v>
      </c>
      <c r="T50">
        <v>44.3202</v>
      </c>
    </row>
    <row r="51" spans="1:20" x14ac:dyDescent="0.25">
      <c r="F51">
        <v>0.38324999999999998</v>
      </c>
      <c r="G51">
        <v>-7.7039999999999997E-2</v>
      </c>
      <c r="H51">
        <v>43.5197</v>
      </c>
      <c r="I51">
        <v>2.75915</v>
      </c>
      <c r="J51">
        <v>52.111400000000003</v>
      </c>
      <c r="K51">
        <v>0.771065</v>
      </c>
      <c r="L51">
        <v>0.21138899999999999</v>
      </c>
      <c r="M51">
        <v>2.1873E-2</v>
      </c>
      <c r="N51">
        <v>0.75883400000000001</v>
      </c>
      <c r="O51">
        <v>3.2469999999999999E-2</v>
      </c>
      <c r="P51">
        <v>-3.8699999999999998E-2</v>
      </c>
      <c r="Q51">
        <v>1.5720000000000001E-2</v>
      </c>
      <c r="R51">
        <v>0</v>
      </c>
      <c r="S51">
        <v>100.46899999999999</v>
      </c>
      <c r="T51">
        <v>45.012700000000002</v>
      </c>
    </row>
    <row r="53" spans="1:20" x14ac:dyDescent="0.25">
      <c r="E53" t="s">
        <v>38</v>
      </c>
      <c r="F53">
        <f>AVERAGE(F5:F51)</f>
        <v>1.758206382978723E-2</v>
      </c>
      <c r="G53">
        <f t="shared" ref="G53:T53" si="13">AVERAGE(G5:G51)</f>
        <v>-4.7283978723404257E-2</v>
      </c>
      <c r="H53">
        <f t="shared" si="13"/>
        <v>41.919959574468074</v>
      </c>
      <c r="I53">
        <f t="shared" si="13"/>
        <v>3.7550187234042562</v>
      </c>
      <c r="J53">
        <f t="shared" si="13"/>
        <v>53.316504255319138</v>
      </c>
      <c r="K53">
        <f t="shared" si="13"/>
        <v>0.66685608510638306</v>
      </c>
      <c r="L53">
        <f t="shared" si="13"/>
        <v>0.20630131914893618</v>
      </c>
      <c r="M53">
        <f t="shared" si="13"/>
        <v>5.1460319148936146E-2</v>
      </c>
      <c r="N53">
        <f t="shared" si="13"/>
        <v>0.42142244680851076</v>
      </c>
      <c r="O53">
        <f t="shared" si="13"/>
        <v>-6.1282340425531899E-3</v>
      </c>
      <c r="P53">
        <f t="shared" si="13"/>
        <v>-5.6090212765957442E-3</v>
      </c>
      <c r="Q53">
        <f t="shared" si="13"/>
        <v>6.1619574468085086E-3</v>
      </c>
      <c r="R53">
        <f t="shared" si="13"/>
        <v>0</v>
      </c>
      <c r="S53">
        <f t="shared" si="13"/>
        <v>100.30221063829784</v>
      </c>
      <c r="T53">
        <f t="shared" si="13"/>
        <v>44.69140638297872</v>
      </c>
    </row>
    <row r="54" spans="1:20" x14ac:dyDescent="0.25">
      <c r="E54" t="s">
        <v>39</v>
      </c>
      <c r="F54">
        <f>STDEV(F5:F51)/SQRT((COUNT(F5:F51)))</f>
        <v>1.6360994963496675E-2</v>
      </c>
      <c r="G54">
        <f t="shared" ref="G54:T54" si="14">STDEV(G5:G51)/SQRT((COUNT(G5:G51)))</f>
        <v>1.2759939393112391E-2</v>
      </c>
      <c r="H54">
        <f t="shared" si="14"/>
        <v>0.16300407118119073</v>
      </c>
      <c r="I54">
        <f t="shared" si="14"/>
        <v>7.9580685166005583E-2</v>
      </c>
      <c r="J54">
        <f t="shared" si="14"/>
        <v>0.13600450116882809</v>
      </c>
      <c r="K54">
        <f t="shared" si="14"/>
        <v>2.2332032155040302E-2</v>
      </c>
      <c r="L54">
        <f t="shared" si="14"/>
        <v>2.0346052297272665E-2</v>
      </c>
      <c r="M54">
        <f t="shared" si="14"/>
        <v>3.6355871299267033E-2</v>
      </c>
      <c r="N54">
        <f t="shared" si="14"/>
        <v>2.8151317627633038E-2</v>
      </c>
      <c r="O54">
        <f t="shared" si="14"/>
        <v>4.8011281184933583E-3</v>
      </c>
      <c r="P54">
        <f t="shared" si="14"/>
        <v>1.0238300431954407E-2</v>
      </c>
      <c r="Q54">
        <f t="shared" si="14"/>
        <v>2.2300386653869454E-2</v>
      </c>
      <c r="R54">
        <f t="shared" si="14"/>
        <v>0</v>
      </c>
      <c r="S54">
        <f t="shared" si="14"/>
        <v>0.13469514893789208</v>
      </c>
      <c r="T54">
        <f t="shared" si="14"/>
        <v>7.0331928789525613E-2</v>
      </c>
    </row>
    <row r="56" spans="1:20" x14ac:dyDescent="0.25">
      <c r="A56" s="2" t="s">
        <v>40</v>
      </c>
      <c r="F56" s="3" t="s">
        <v>1</v>
      </c>
      <c r="G56" s="3" t="s">
        <v>2</v>
      </c>
      <c r="H56" s="3" t="s">
        <v>3</v>
      </c>
      <c r="I56" s="3" t="s">
        <v>4</v>
      </c>
      <c r="J56" s="3" t="s">
        <v>5</v>
      </c>
      <c r="K56" s="3" t="s">
        <v>6</v>
      </c>
      <c r="L56" s="3" t="s">
        <v>7</v>
      </c>
      <c r="M56" s="3" t="s">
        <v>8</v>
      </c>
      <c r="N56" s="3" t="s">
        <v>9</v>
      </c>
      <c r="O56" s="3" t="s">
        <v>10</v>
      </c>
      <c r="P56" s="3" t="s">
        <v>11</v>
      </c>
      <c r="Q56" s="3" t="s">
        <v>12</v>
      </c>
      <c r="R56" s="3" t="s">
        <v>13</v>
      </c>
      <c r="S56" s="3" t="s">
        <v>14</v>
      </c>
      <c r="T56" s="3" t="s">
        <v>15</v>
      </c>
    </row>
    <row r="57" spans="1:20" x14ac:dyDescent="0.25">
      <c r="A57" t="s">
        <v>17</v>
      </c>
      <c r="F57">
        <v>2.5101999999999999E-2</v>
      </c>
      <c r="G57">
        <v>-7.7229999999999993E-2</v>
      </c>
      <c r="H57">
        <v>40.782899999999998</v>
      </c>
      <c r="I57">
        <v>3.8794300000000002</v>
      </c>
      <c r="J57">
        <v>54.683599999999998</v>
      </c>
      <c r="K57">
        <v>0.61168500000000003</v>
      </c>
      <c r="L57">
        <v>0.25540200000000002</v>
      </c>
      <c r="M57">
        <v>-3.7990000000000003E-2</v>
      </c>
      <c r="N57">
        <v>0.75517400000000001</v>
      </c>
      <c r="O57">
        <v>8.4530000000000004E-3</v>
      </c>
      <c r="P57">
        <v>-1.3639999999999999E-2</v>
      </c>
      <c r="Q57">
        <v>0.16774</v>
      </c>
      <c r="R57">
        <v>0</v>
      </c>
      <c r="S57">
        <v>101.041</v>
      </c>
      <c r="T57">
        <v>44.704999999999998</v>
      </c>
    </row>
    <row r="58" spans="1:20" x14ac:dyDescent="0.25">
      <c r="A58" t="s">
        <v>18</v>
      </c>
      <c r="F58">
        <v>2.5172E-2</v>
      </c>
      <c r="G58">
        <v>0.20236199999999999</v>
      </c>
      <c r="H58">
        <v>40.708199999999998</v>
      </c>
      <c r="I58">
        <v>4.1219900000000003</v>
      </c>
      <c r="J58">
        <v>54.133400000000002</v>
      </c>
      <c r="K58">
        <v>0.84806499999999996</v>
      </c>
      <c r="L58">
        <v>0.14124600000000001</v>
      </c>
      <c r="M58">
        <v>8.2603999999999997E-2</v>
      </c>
      <c r="N58">
        <v>1.04606</v>
      </c>
      <c r="O58">
        <v>5.4842000000000002E-2</v>
      </c>
      <c r="P58">
        <v>-1.438E-2</v>
      </c>
      <c r="Q58">
        <v>-6.5000000000000002E-2</v>
      </c>
      <c r="R58">
        <v>0</v>
      </c>
      <c r="S58">
        <v>101.285</v>
      </c>
      <c r="T58">
        <v>44.7806</v>
      </c>
    </row>
    <row r="59" spans="1:20" x14ac:dyDescent="0.25">
      <c r="A59" t="s">
        <v>19</v>
      </c>
      <c r="F59">
        <v>2.5340000000000001E-2</v>
      </c>
      <c r="G59">
        <v>-7.7219999999999997E-2</v>
      </c>
      <c r="H59">
        <v>43.237400000000001</v>
      </c>
      <c r="I59">
        <v>3.2407499999999998</v>
      </c>
      <c r="J59">
        <v>49.266399999999997</v>
      </c>
      <c r="K59">
        <v>0.59321500000000005</v>
      </c>
      <c r="L59">
        <v>1.4406099999999999</v>
      </c>
      <c r="M59">
        <v>1.3782399999999999</v>
      </c>
      <c r="N59">
        <v>0.56208400000000003</v>
      </c>
      <c r="O59">
        <v>-3.8109999999999998E-2</v>
      </c>
      <c r="P59">
        <v>4.1471000000000001E-2</v>
      </c>
      <c r="Q59">
        <v>1.3566999999999999E-2</v>
      </c>
      <c r="R59">
        <v>0</v>
      </c>
      <c r="S59">
        <v>99.683700000000002</v>
      </c>
      <c r="T59">
        <v>44.656100000000002</v>
      </c>
    </row>
    <row r="60" spans="1:20" x14ac:dyDescent="0.25">
      <c r="A60" t="s">
        <v>36</v>
      </c>
      <c r="F60">
        <v>2.5285999999999999E-2</v>
      </c>
      <c r="G60">
        <v>-7.7410000000000007E-2</v>
      </c>
      <c r="H60">
        <v>39.696899999999999</v>
      </c>
      <c r="I60">
        <v>4.8378699999999997</v>
      </c>
      <c r="J60">
        <v>53.805199999999999</v>
      </c>
      <c r="K60">
        <v>0.73553599999999997</v>
      </c>
      <c r="L60">
        <v>0.61699700000000002</v>
      </c>
      <c r="M60">
        <v>1.29223</v>
      </c>
      <c r="N60">
        <v>0.65526700000000004</v>
      </c>
      <c r="O60">
        <v>-6.1519999999999998E-2</v>
      </c>
      <c r="P60">
        <v>1.1521E-2</v>
      </c>
      <c r="Q60">
        <v>0.16506000000000001</v>
      </c>
      <c r="R60">
        <v>0</v>
      </c>
      <c r="S60">
        <v>101.703</v>
      </c>
      <c r="T60">
        <v>44.7348</v>
      </c>
    </row>
    <row r="61" spans="1:20" x14ac:dyDescent="0.25">
      <c r="A61" t="s">
        <v>41</v>
      </c>
      <c r="F61">
        <v>0.117022</v>
      </c>
      <c r="G61">
        <v>-7.7469999999999997E-2</v>
      </c>
      <c r="H61">
        <v>41.286900000000003</v>
      </c>
      <c r="I61">
        <v>5.6437099999999996</v>
      </c>
      <c r="J61">
        <v>53.237200000000001</v>
      </c>
      <c r="K61">
        <v>0.90503599999999995</v>
      </c>
      <c r="L61">
        <v>0.20837700000000001</v>
      </c>
      <c r="M61">
        <v>8.1494999999999998E-2</v>
      </c>
      <c r="N61">
        <v>0.16961499999999999</v>
      </c>
      <c r="O61">
        <v>-1.555E-2</v>
      </c>
      <c r="P61">
        <v>1.1018999999999999E-2</v>
      </c>
      <c r="Q61">
        <v>8.7340000000000001E-2</v>
      </c>
      <c r="R61">
        <v>0</v>
      </c>
      <c r="S61">
        <v>101.655</v>
      </c>
      <c r="T61">
        <v>44.807600000000001</v>
      </c>
    </row>
    <row r="62" spans="1:20" x14ac:dyDescent="0.25">
      <c r="F62">
        <v>0.115495</v>
      </c>
      <c r="G62">
        <v>0.202764</v>
      </c>
      <c r="H62">
        <v>41.234400000000001</v>
      </c>
      <c r="I62">
        <v>4.3681999999999999</v>
      </c>
      <c r="J62">
        <v>53.600900000000003</v>
      </c>
      <c r="K62">
        <v>0.63254299999999997</v>
      </c>
      <c r="L62">
        <v>0.20987700000000001</v>
      </c>
      <c r="M62">
        <v>2.2061999999999998E-2</v>
      </c>
      <c r="N62">
        <v>0.56097799999999998</v>
      </c>
      <c r="O62">
        <v>3.1758000000000002E-2</v>
      </c>
      <c r="P62">
        <v>6.7851999999999996E-2</v>
      </c>
      <c r="Q62">
        <v>-0.14152000000000001</v>
      </c>
      <c r="R62">
        <v>0</v>
      </c>
      <c r="S62">
        <v>100.905</v>
      </c>
      <c r="T62">
        <v>44.753999999999998</v>
      </c>
    </row>
    <row r="63" spans="1:20" x14ac:dyDescent="0.25">
      <c r="A63" t="s">
        <v>42</v>
      </c>
      <c r="F63">
        <v>2.5281000000000001E-2</v>
      </c>
      <c r="G63">
        <v>0.20247000000000001</v>
      </c>
      <c r="H63">
        <v>42.022799999999997</v>
      </c>
      <c r="I63">
        <v>3.9620199999999999</v>
      </c>
      <c r="J63">
        <v>53.328200000000002</v>
      </c>
      <c r="K63">
        <v>0.93593599999999999</v>
      </c>
      <c r="L63">
        <v>0.20944099999999999</v>
      </c>
      <c r="M63">
        <v>2.1357999999999999E-2</v>
      </c>
      <c r="N63">
        <v>0.94925800000000005</v>
      </c>
      <c r="O63">
        <v>5.4864999999999997E-2</v>
      </c>
      <c r="P63">
        <v>0.20296600000000001</v>
      </c>
      <c r="Q63">
        <v>-6.4930000000000002E-2</v>
      </c>
      <c r="R63">
        <v>0</v>
      </c>
      <c r="S63">
        <v>101.85</v>
      </c>
      <c r="T63">
        <v>45.209099999999999</v>
      </c>
    </row>
    <row r="64" spans="1:20" x14ac:dyDescent="0.25">
      <c r="A64" t="s">
        <v>43</v>
      </c>
      <c r="F64">
        <v>2.5124E-2</v>
      </c>
      <c r="G64">
        <v>-7.714E-2</v>
      </c>
      <c r="H64">
        <v>41.759399999999999</v>
      </c>
      <c r="I64">
        <v>3.24051</v>
      </c>
      <c r="J64">
        <v>52.884500000000003</v>
      </c>
      <c r="K64">
        <v>0.81078099999999997</v>
      </c>
      <c r="L64">
        <v>0.21057999999999999</v>
      </c>
      <c r="M64">
        <v>-9.8320000000000005E-2</v>
      </c>
      <c r="N64">
        <v>0.85431800000000002</v>
      </c>
      <c r="O64">
        <v>-1.4579999999999999E-2</v>
      </c>
      <c r="P64">
        <v>-6.7040000000000002E-2</v>
      </c>
      <c r="Q64">
        <v>1.4373E-2</v>
      </c>
      <c r="R64">
        <v>0</v>
      </c>
      <c r="S64">
        <v>99.542500000000004</v>
      </c>
      <c r="T64">
        <v>44.354500000000002</v>
      </c>
    </row>
    <row r="65" spans="1:20" x14ac:dyDescent="0.25">
      <c r="A65" t="s">
        <v>44</v>
      </c>
      <c r="F65">
        <v>-6.4740000000000006E-2</v>
      </c>
      <c r="G65">
        <v>0.48383599999999999</v>
      </c>
      <c r="H65">
        <v>42.505499999999998</v>
      </c>
      <c r="I65">
        <v>3.4861900000000001</v>
      </c>
      <c r="J65">
        <v>52.921999999999997</v>
      </c>
      <c r="K65">
        <v>0.83304599999999995</v>
      </c>
      <c r="L65">
        <v>0.14251900000000001</v>
      </c>
      <c r="M65">
        <v>2.1873E-2</v>
      </c>
      <c r="N65">
        <v>0.56281599999999998</v>
      </c>
      <c r="O65">
        <v>3.2243000000000001E-2</v>
      </c>
      <c r="P65">
        <v>1.4904000000000001E-2</v>
      </c>
      <c r="Q65">
        <v>-0.13994999999999999</v>
      </c>
      <c r="R65">
        <v>0</v>
      </c>
      <c r="S65">
        <v>100.8</v>
      </c>
      <c r="T65">
        <v>45.100499999999997</v>
      </c>
    </row>
    <row r="66" spans="1:20" x14ac:dyDescent="0.25">
      <c r="A66" t="s">
        <v>45</v>
      </c>
      <c r="F66">
        <v>-6.4920000000000005E-2</v>
      </c>
      <c r="G66">
        <v>-7.7179999999999999E-2</v>
      </c>
      <c r="H66">
        <v>42.238599999999998</v>
      </c>
      <c r="I66">
        <v>3.6409400000000001</v>
      </c>
      <c r="J66">
        <v>53.263199999999998</v>
      </c>
      <c r="K66">
        <v>0.72231299999999998</v>
      </c>
      <c r="L66">
        <v>0.164933</v>
      </c>
      <c r="M66">
        <v>-3.8179999999999999E-2</v>
      </c>
      <c r="N66">
        <v>0.46437200000000001</v>
      </c>
      <c r="O66">
        <v>3.2030000000000003E-2</v>
      </c>
      <c r="P66">
        <v>4.1478000000000001E-2</v>
      </c>
      <c r="Q66">
        <v>0.16866100000000001</v>
      </c>
      <c r="R66">
        <v>0</v>
      </c>
      <c r="S66">
        <v>100.556</v>
      </c>
      <c r="T66">
        <v>44.809699999999999</v>
      </c>
    </row>
    <row r="67" spans="1:20" x14ac:dyDescent="0.25">
      <c r="A67" t="s">
        <v>46</v>
      </c>
      <c r="F67">
        <v>2.512E-2</v>
      </c>
      <c r="G67">
        <v>-7.7189999999999995E-2</v>
      </c>
      <c r="H67">
        <v>40.9298</v>
      </c>
      <c r="I67">
        <v>4.2107400000000004</v>
      </c>
      <c r="J67">
        <v>53.0227</v>
      </c>
      <c r="K67">
        <v>0.82889299999999999</v>
      </c>
      <c r="L67">
        <v>0.25562400000000002</v>
      </c>
      <c r="M67">
        <v>8.2643999999999995E-2</v>
      </c>
      <c r="N67">
        <v>0.36693399999999998</v>
      </c>
      <c r="O67">
        <v>-1.4760000000000001E-2</v>
      </c>
      <c r="P67">
        <v>1.3920999999999999E-2</v>
      </c>
      <c r="Q67">
        <v>-0.21833</v>
      </c>
      <c r="R67">
        <v>0</v>
      </c>
      <c r="S67">
        <v>99.426100000000005</v>
      </c>
      <c r="T67">
        <v>44.1599</v>
      </c>
    </row>
    <row r="68" spans="1:20" x14ac:dyDescent="0.25">
      <c r="A68" t="s">
        <v>47</v>
      </c>
      <c r="F68">
        <v>2.5314E-2</v>
      </c>
      <c r="G68">
        <v>-7.7359999999999998E-2</v>
      </c>
      <c r="H68">
        <v>41.441400000000002</v>
      </c>
      <c r="I68">
        <v>4.4409599999999996</v>
      </c>
      <c r="J68">
        <v>52.949100000000001</v>
      </c>
      <c r="K68">
        <v>0.56479400000000002</v>
      </c>
      <c r="L68">
        <v>0.32269799999999998</v>
      </c>
      <c r="M68">
        <v>-3.8949999999999999E-2</v>
      </c>
      <c r="N68">
        <v>1.04512</v>
      </c>
      <c r="O68">
        <v>5.4636999999999998E-2</v>
      </c>
      <c r="P68">
        <v>-4.215E-2</v>
      </c>
      <c r="Q68">
        <v>1.1483999999999999E-2</v>
      </c>
      <c r="R68">
        <v>0</v>
      </c>
      <c r="S68">
        <v>100.697</v>
      </c>
      <c r="T68">
        <v>44.5244</v>
      </c>
    </row>
    <row r="69" spans="1:20" x14ac:dyDescent="0.25">
      <c r="A69" t="s">
        <v>48</v>
      </c>
      <c r="F69">
        <v>-6.5280000000000005E-2</v>
      </c>
      <c r="G69">
        <v>-7.7280000000000001E-2</v>
      </c>
      <c r="H69">
        <v>42.188699999999997</v>
      </c>
      <c r="I69">
        <v>4.2838000000000003</v>
      </c>
      <c r="J69">
        <v>53.386800000000001</v>
      </c>
      <c r="K69">
        <v>0.67515800000000004</v>
      </c>
      <c r="L69">
        <v>0.14150399999999999</v>
      </c>
      <c r="M69">
        <v>2.1649999999999999E-2</v>
      </c>
      <c r="N69">
        <v>0.75485800000000003</v>
      </c>
      <c r="O69">
        <v>-1.4970000000000001E-2</v>
      </c>
      <c r="P69">
        <v>-4.1230000000000003E-2</v>
      </c>
      <c r="Q69">
        <v>1.2647E-2</v>
      </c>
      <c r="R69">
        <v>0</v>
      </c>
      <c r="S69">
        <v>101.26600000000001</v>
      </c>
      <c r="T69">
        <v>44.972799999999999</v>
      </c>
    </row>
    <row r="70" spans="1:20" x14ac:dyDescent="0.25">
      <c r="A70" t="s">
        <v>49</v>
      </c>
      <c r="F70">
        <v>-6.4619999999999997E-2</v>
      </c>
      <c r="G70">
        <v>0.203545</v>
      </c>
      <c r="H70">
        <v>41.4587</v>
      </c>
      <c r="I70">
        <v>3.1608299999999998</v>
      </c>
      <c r="J70">
        <v>54.278599999999997</v>
      </c>
      <c r="K70">
        <v>0.74669099999999999</v>
      </c>
      <c r="L70">
        <v>9.7012000000000001E-2</v>
      </c>
      <c r="M70">
        <v>0.143786</v>
      </c>
      <c r="N70">
        <v>0.85494099999999995</v>
      </c>
      <c r="O70">
        <v>-6.1120000000000001E-2</v>
      </c>
      <c r="P70">
        <v>-6.6549999999999998E-2</v>
      </c>
      <c r="Q70">
        <v>1.5027E-2</v>
      </c>
      <c r="R70">
        <v>0</v>
      </c>
      <c r="S70">
        <v>100.767</v>
      </c>
      <c r="T70">
        <v>44.918900000000001</v>
      </c>
    </row>
    <row r="71" spans="1:20" x14ac:dyDescent="0.25">
      <c r="A71" t="s">
        <v>50</v>
      </c>
      <c r="F71">
        <v>2.5063999999999999E-2</v>
      </c>
      <c r="G71">
        <v>-7.7039999999999997E-2</v>
      </c>
      <c r="H71">
        <v>42.4358</v>
      </c>
      <c r="I71">
        <v>2.92292</v>
      </c>
      <c r="J71">
        <v>52.54</v>
      </c>
      <c r="K71">
        <v>0.83591899999999997</v>
      </c>
      <c r="L71">
        <v>0.12010700000000001</v>
      </c>
      <c r="M71">
        <v>-3.7789999999999997E-2</v>
      </c>
      <c r="N71">
        <v>0.75869600000000004</v>
      </c>
      <c r="O71">
        <v>-1.4279999999999999E-2</v>
      </c>
      <c r="P71">
        <v>-1.1599999999999999E-2</v>
      </c>
      <c r="Q71">
        <v>-0.1391</v>
      </c>
      <c r="R71">
        <v>0</v>
      </c>
      <c r="S71">
        <v>99.358699999999999</v>
      </c>
      <c r="T71">
        <v>44.485700000000001</v>
      </c>
    </row>
    <row r="72" spans="1:20" x14ac:dyDescent="0.25">
      <c r="A72" t="s">
        <v>51</v>
      </c>
      <c r="F72">
        <v>-6.5629999999999994E-2</v>
      </c>
      <c r="G72">
        <v>-7.739E-2</v>
      </c>
      <c r="H72">
        <v>42.496200000000002</v>
      </c>
      <c r="I72">
        <v>4.92652</v>
      </c>
      <c r="J72">
        <v>51.447000000000003</v>
      </c>
      <c r="K72">
        <v>0.67166599999999999</v>
      </c>
      <c r="L72">
        <v>0.23183200000000001</v>
      </c>
      <c r="M72">
        <v>-3.9370000000000002E-2</v>
      </c>
      <c r="N72">
        <v>0.65636399999999995</v>
      </c>
      <c r="O72">
        <v>-3.8589999999999999E-2</v>
      </c>
      <c r="P72">
        <v>-0.12363</v>
      </c>
      <c r="Q72">
        <v>-6.59E-2</v>
      </c>
      <c r="R72">
        <v>0</v>
      </c>
      <c r="S72">
        <v>100.01900000000001</v>
      </c>
      <c r="T72">
        <v>44.429400000000001</v>
      </c>
    </row>
    <row r="73" spans="1:20" x14ac:dyDescent="0.25">
      <c r="A73" t="s">
        <v>52</v>
      </c>
      <c r="F73">
        <v>-6.5780000000000005E-2</v>
      </c>
      <c r="G73">
        <v>0.202295</v>
      </c>
      <c r="H73">
        <v>41.325600000000001</v>
      </c>
      <c r="I73">
        <v>4.0320299999999998</v>
      </c>
      <c r="J73">
        <v>51.979900000000001</v>
      </c>
      <c r="K73">
        <v>0.80250999999999995</v>
      </c>
      <c r="L73">
        <v>0.23149600000000001</v>
      </c>
      <c r="M73">
        <v>8.0980999999999997E-2</v>
      </c>
      <c r="N73">
        <v>1.1409400000000001</v>
      </c>
      <c r="O73">
        <v>-3.866E-2</v>
      </c>
      <c r="P73">
        <v>6.5958000000000003E-2</v>
      </c>
      <c r="Q73">
        <v>0.31980999999999998</v>
      </c>
      <c r="R73">
        <v>0</v>
      </c>
      <c r="S73">
        <v>100.077</v>
      </c>
      <c r="T73">
        <v>44.3416</v>
      </c>
    </row>
    <row r="74" spans="1:20" x14ac:dyDescent="0.25">
      <c r="A74" t="s">
        <v>53</v>
      </c>
      <c r="F74">
        <v>-6.5490000000000007E-2</v>
      </c>
      <c r="G74">
        <v>-7.7329999999999996E-2</v>
      </c>
      <c r="H74">
        <v>41.116799999999998</v>
      </c>
      <c r="I74">
        <v>4.6839899999999997</v>
      </c>
      <c r="J74">
        <v>52.643700000000003</v>
      </c>
      <c r="K74">
        <v>0.65164999999999995</v>
      </c>
      <c r="L74">
        <v>0.34587499999999999</v>
      </c>
      <c r="M74">
        <v>0.142233</v>
      </c>
      <c r="N74">
        <v>0.365373</v>
      </c>
      <c r="O74">
        <v>8.1919999999999996E-3</v>
      </c>
      <c r="P74">
        <v>-0.12325</v>
      </c>
      <c r="Q74">
        <v>8.931E-2</v>
      </c>
      <c r="R74">
        <v>0</v>
      </c>
      <c r="S74">
        <v>99.781000000000006</v>
      </c>
      <c r="T74">
        <v>44.203299999999999</v>
      </c>
    </row>
    <row r="75" spans="1:20" x14ac:dyDescent="0.25">
      <c r="A75" t="s">
        <v>33</v>
      </c>
      <c r="F75">
        <v>2.5207E-2</v>
      </c>
      <c r="G75">
        <v>-7.7119999999999994E-2</v>
      </c>
      <c r="H75">
        <v>42.097200000000001</v>
      </c>
      <c r="I75">
        <v>3.48508</v>
      </c>
      <c r="J75">
        <v>51.775199999999998</v>
      </c>
      <c r="K75">
        <v>0.74570499999999995</v>
      </c>
      <c r="L75">
        <v>0.21073700000000001</v>
      </c>
      <c r="M75">
        <v>2.1881000000000001E-2</v>
      </c>
      <c r="N75">
        <v>0.46524300000000002</v>
      </c>
      <c r="O75">
        <v>-6.1219999999999997E-2</v>
      </c>
      <c r="P75">
        <v>9.6539E-2</v>
      </c>
      <c r="Q75">
        <v>-6.2670000000000003E-2</v>
      </c>
      <c r="R75">
        <v>0</v>
      </c>
      <c r="S75">
        <v>98.721800000000002</v>
      </c>
      <c r="T75">
        <v>44.137900000000002</v>
      </c>
    </row>
    <row r="76" spans="1:20" x14ac:dyDescent="0.25">
      <c r="A76" t="s">
        <v>54</v>
      </c>
      <c r="F76">
        <v>2.5419000000000001E-2</v>
      </c>
      <c r="G76">
        <v>-7.7420000000000003E-2</v>
      </c>
      <c r="H76">
        <v>41.678600000000003</v>
      </c>
      <c r="I76">
        <v>4.9239600000000001</v>
      </c>
      <c r="J76">
        <v>52.900799999999997</v>
      </c>
      <c r="K76">
        <v>0.82190399999999997</v>
      </c>
      <c r="L76">
        <v>0.27679799999999999</v>
      </c>
      <c r="M76">
        <v>-9.9479999999999999E-2</v>
      </c>
      <c r="N76">
        <v>0.84994999999999998</v>
      </c>
      <c r="O76">
        <v>-1.541E-2</v>
      </c>
      <c r="P76">
        <v>-6.9919999999999996E-2</v>
      </c>
      <c r="Q76">
        <v>-6.6420000000000007E-2</v>
      </c>
      <c r="R76">
        <v>0</v>
      </c>
      <c r="S76">
        <v>101.149</v>
      </c>
      <c r="T76">
        <v>44.695</v>
      </c>
    </row>
    <row r="77" spans="1:20" x14ac:dyDescent="0.25">
      <c r="A77" t="s">
        <v>55</v>
      </c>
      <c r="F77">
        <v>-6.4909999999999995E-2</v>
      </c>
      <c r="G77">
        <v>-7.7160000000000006E-2</v>
      </c>
      <c r="H77">
        <v>40.2057</v>
      </c>
      <c r="I77">
        <v>3.0754700000000001</v>
      </c>
      <c r="J77">
        <v>54.1081</v>
      </c>
      <c r="K77">
        <v>0.61450400000000005</v>
      </c>
      <c r="L77">
        <v>0.18753500000000001</v>
      </c>
      <c r="M77">
        <v>-3.771E-2</v>
      </c>
      <c r="N77">
        <v>1.1454899999999999</v>
      </c>
      <c r="O77">
        <v>-3.7999999999999999E-2</v>
      </c>
      <c r="P77">
        <v>6.8654999999999994E-2</v>
      </c>
      <c r="Q77">
        <v>0.16866</v>
      </c>
      <c r="R77">
        <v>0</v>
      </c>
      <c r="S77">
        <v>99.356300000000005</v>
      </c>
      <c r="T77">
        <v>44.061799999999998</v>
      </c>
    </row>
    <row r="78" spans="1:20" x14ac:dyDescent="0.25">
      <c r="F78">
        <v>-6.5390000000000004E-2</v>
      </c>
      <c r="G78">
        <v>-7.7299999999999994E-2</v>
      </c>
      <c r="H78">
        <v>40.633099999999999</v>
      </c>
      <c r="I78">
        <v>4.2772899999999998</v>
      </c>
      <c r="J78">
        <v>55.548299999999998</v>
      </c>
      <c r="K78">
        <v>0.65285599999999999</v>
      </c>
      <c r="L78">
        <v>0.186778</v>
      </c>
      <c r="M78">
        <v>-9.8979999999999999E-2</v>
      </c>
      <c r="N78">
        <v>0.55969899999999995</v>
      </c>
      <c r="O78">
        <v>8.2550000000000002E-3</v>
      </c>
      <c r="P78">
        <v>4.0023999999999997E-2</v>
      </c>
      <c r="Q78">
        <v>0.32141399999999998</v>
      </c>
      <c r="R78">
        <v>0</v>
      </c>
      <c r="S78">
        <v>101.986</v>
      </c>
      <c r="T78">
        <v>45.008600000000001</v>
      </c>
    </row>
    <row r="79" spans="1:20" x14ac:dyDescent="0.25">
      <c r="F79">
        <v>2.5061E-2</v>
      </c>
      <c r="G79">
        <v>-7.7200000000000005E-2</v>
      </c>
      <c r="H79">
        <v>40.190600000000003</v>
      </c>
      <c r="I79">
        <v>4.1242900000000002</v>
      </c>
      <c r="J79">
        <v>54.229100000000003</v>
      </c>
      <c r="K79">
        <v>0.65539199999999997</v>
      </c>
      <c r="L79">
        <v>0.27845700000000001</v>
      </c>
      <c r="M79">
        <v>0.20511699999999999</v>
      </c>
      <c r="N79">
        <v>0.269432</v>
      </c>
      <c r="O79">
        <v>8.5730000000000008E-3</v>
      </c>
      <c r="P79">
        <v>-4.0489999999999998E-2</v>
      </c>
      <c r="Q79">
        <v>9.0967999999999993E-2</v>
      </c>
      <c r="R79">
        <v>0</v>
      </c>
      <c r="S79">
        <v>99.959299999999999</v>
      </c>
      <c r="T79">
        <v>44.261699999999998</v>
      </c>
    </row>
    <row r="80" spans="1:20" x14ac:dyDescent="0.25">
      <c r="F80">
        <v>-6.5189999999999998E-2</v>
      </c>
      <c r="G80">
        <v>-7.7240000000000003E-2</v>
      </c>
      <c r="H80">
        <v>41.6648</v>
      </c>
      <c r="I80">
        <v>3.7223199999999999</v>
      </c>
      <c r="J80">
        <v>53.355800000000002</v>
      </c>
      <c r="K80">
        <v>1.1329899999999999</v>
      </c>
      <c r="L80">
        <v>0.141565</v>
      </c>
      <c r="M80">
        <v>-9.8710000000000006E-2</v>
      </c>
      <c r="N80">
        <v>0.85274700000000003</v>
      </c>
      <c r="O80">
        <v>-6.1539999999999997E-2</v>
      </c>
      <c r="P80">
        <v>6.7712999999999995E-2</v>
      </c>
      <c r="Q80">
        <v>-6.4259999999999998E-2</v>
      </c>
      <c r="R80">
        <v>0</v>
      </c>
      <c r="S80">
        <v>100.571</v>
      </c>
      <c r="T80">
        <v>44.6858</v>
      </c>
    </row>
    <row r="81" spans="6:20" x14ac:dyDescent="0.25">
      <c r="F81">
        <v>2.4896000000000001E-2</v>
      </c>
      <c r="G81">
        <v>-7.7219999999999997E-2</v>
      </c>
      <c r="H81">
        <v>38.663899999999998</v>
      </c>
      <c r="I81">
        <v>4.1239699999999999</v>
      </c>
      <c r="J81">
        <v>55.172899999999998</v>
      </c>
      <c r="K81">
        <v>0.69749300000000003</v>
      </c>
      <c r="L81">
        <v>0.23249900000000001</v>
      </c>
      <c r="M81">
        <v>-9.8680000000000004E-2</v>
      </c>
      <c r="N81">
        <v>0.75522699999999998</v>
      </c>
      <c r="O81">
        <v>3.1715E-2</v>
      </c>
      <c r="P81">
        <v>-9.5200000000000007E-2</v>
      </c>
      <c r="Q81">
        <v>-6.4219999999999999E-2</v>
      </c>
      <c r="R81">
        <v>0</v>
      </c>
      <c r="S81">
        <v>99.3673</v>
      </c>
      <c r="T81">
        <v>43.738700000000001</v>
      </c>
    </row>
    <row r="82" spans="6:20" x14ac:dyDescent="0.25">
      <c r="F82">
        <v>0.115518</v>
      </c>
      <c r="G82">
        <v>-7.7289999999999998E-2</v>
      </c>
      <c r="H82">
        <v>40.006399999999999</v>
      </c>
      <c r="I82">
        <v>4.8505399999999996</v>
      </c>
      <c r="J82">
        <v>54.328800000000001</v>
      </c>
      <c r="K82">
        <v>0.63010500000000003</v>
      </c>
      <c r="L82">
        <v>0.32300699999999999</v>
      </c>
      <c r="M82">
        <v>2.2522E-2</v>
      </c>
      <c r="N82">
        <v>0.56014299999999995</v>
      </c>
      <c r="O82">
        <v>8.2199999999999999E-3</v>
      </c>
      <c r="P82">
        <v>-6.8650000000000003E-2</v>
      </c>
      <c r="Q82">
        <v>-0.21951999999999999</v>
      </c>
      <c r="R82">
        <v>0</v>
      </c>
      <c r="S82">
        <v>100.48</v>
      </c>
      <c r="T82">
        <v>44.294699999999999</v>
      </c>
    </row>
    <row r="83" spans="6:20" x14ac:dyDescent="0.25">
      <c r="F83">
        <v>0.29533399999999999</v>
      </c>
      <c r="G83">
        <v>-7.7210000000000001E-2</v>
      </c>
      <c r="H83">
        <v>40.3842</v>
      </c>
      <c r="I83">
        <v>3.4784199999999998</v>
      </c>
      <c r="J83">
        <v>53.221800000000002</v>
      </c>
      <c r="K83">
        <v>0.80828999999999995</v>
      </c>
      <c r="L83">
        <v>0.32373099999999999</v>
      </c>
      <c r="M83">
        <v>-9.8629999999999995E-2</v>
      </c>
      <c r="N83">
        <v>0.85286899999999999</v>
      </c>
      <c r="O83">
        <v>7.8446000000000002E-2</v>
      </c>
      <c r="P83">
        <v>-1.3469999999999999E-2</v>
      </c>
      <c r="Q83">
        <v>9.0640999999999999E-2</v>
      </c>
      <c r="R83">
        <v>0</v>
      </c>
      <c r="S83">
        <v>99.344399999999993</v>
      </c>
      <c r="T83">
        <v>43.963299999999997</v>
      </c>
    </row>
    <row r="84" spans="6:20" x14ac:dyDescent="0.25">
      <c r="F84">
        <v>2.5225000000000001E-2</v>
      </c>
      <c r="G84">
        <v>-7.7249999999999999E-2</v>
      </c>
      <c r="H84">
        <v>41.567399999999999</v>
      </c>
      <c r="I84">
        <v>4.3667199999999999</v>
      </c>
      <c r="J84">
        <v>53.804400000000001</v>
      </c>
      <c r="K84">
        <v>1.0224</v>
      </c>
      <c r="L84">
        <v>0.16439899999999999</v>
      </c>
      <c r="M84">
        <v>-3.8330000000000003E-2</v>
      </c>
      <c r="N84">
        <v>0.171735</v>
      </c>
      <c r="O84">
        <v>3.1754999999999999E-2</v>
      </c>
      <c r="P84">
        <v>-1.3769999999999999E-2</v>
      </c>
      <c r="Q84">
        <v>1.3014E-2</v>
      </c>
      <c r="R84">
        <v>0</v>
      </c>
      <c r="S84">
        <v>101.038</v>
      </c>
      <c r="T84">
        <v>44.825000000000003</v>
      </c>
    </row>
    <row r="85" spans="6:20" x14ac:dyDescent="0.25">
      <c r="F85">
        <v>-6.5350000000000005E-2</v>
      </c>
      <c r="G85">
        <v>-7.7299999999999994E-2</v>
      </c>
      <c r="H85">
        <v>41.559699999999999</v>
      </c>
      <c r="I85">
        <v>4.4453100000000001</v>
      </c>
      <c r="J85">
        <v>52.91</v>
      </c>
      <c r="K85">
        <v>0.65262900000000001</v>
      </c>
      <c r="L85">
        <v>9.5926999999999998E-2</v>
      </c>
      <c r="M85">
        <v>2.162E-2</v>
      </c>
      <c r="N85">
        <v>0.75459900000000002</v>
      </c>
      <c r="O85">
        <v>5.4919999999999997E-2</v>
      </c>
      <c r="P85">
        <v>-4.1459999999999997E-2</v>
      </c>
      <c r="Q85">
        <v>-6.4909999999999995E-2</v>
      </c>
      <c r="R85">
        <v>0</v>
      </c>
      <c r="S85">
        <v>100.246</v>
      </c>
      <c r="T85">
        <v>44.459499999999998</v>
      </c>
    </row>
    <row r="86" spans="6:20" x14ac:dyDescent="0.25">
      <c r="F86">
        <v>-6.5320000000000003E-2</v>
      </c>
      <c r="G86">
        <v>-7.7299999999999994E-2</v>
      </c>
      <c r="H86">
        <v>41.462600000000002</v>
      </c>
      <c r="I86">
        <v>4.0349599999999999</v>
      </c>
      <c r="J86">
        <v>54.4041</v>
      </c>
      <c r="K86">
        <v>0.65388900000000005</v>
      </c>
      <c r="L86">
        <v>0.437112</v>
      </c>
      <c r="M86">
        <v>-3.8379999999999997E-2</v>
      </c>
      <c r="N86">
        <v>0.36559199999999997</v>
      </c>
      <c r="O86">
        <v>-1.502E-2</v>
      </c>
      <c r="P86">
        <v>4.0266999999999997E-2</v>
      </c>
      <c r="Q86">
        <v>0.476213</v>
      </c>
      <c r="R86">
        <v>0</v>
      </c>
      <c r="S86">
        <v>101.679</v>
      </c>
      <c r="T86">
        <v>45.027999999999999</v>
      </c>
    </row>
    <row r="87" spans="6:20" x14ac:dyDescent="0.25">
      <c r="F87">
        <v>-6.5299999999999997E-2</v>
      </c>
      <c r="G87">
        <v>-7.7280000000000001E-2</v>
      </c>
      <c r="H87">
        <v>40.814100000000003</v>
      </c>
      <c r="I87">
        <v>4.3643000000000001</v>
      </c>
      <c r="J87">
        <v>53.315399999999997</v>
      </c>
      <c r="K87">
        <v>0.76134199999999996</v>
      </c>
      <c r="L87">
        <v>0.300537</v>
      </c>
      <c r="M87">
        <v>0.20341899999999999</v>
      </c>
      <c r="N87">
        <v>0.56026799999999999</v>
      </c>
      <c r="O87">
        <v>-6.1650000000000003E-2</v>
      </c>
      <c r="P87">
        <v>-9.5710000000000003E-2</v>
      </c>
      <c r="Q87">
        <v>1.2565E-2</v>
      </c>
      <c r="R87">
        <v>0</v>
      </c>
      <c r="S87">
        <v>100.032</v>
      </c>
      <c r="T87">
        <v>44.314799999999998</v>
      </c>
    </row>
    <row r="88" spans="6:20" x14ac:dyDescent="0.25">
      <c r="F88">
        <v>2.5246999999999999E-2</v>
      </c>
      <c r="G88">
        <v>-7.7219999999999997E-2</v>
      </c>
      <c r="H88">
        <v>41.993200000000002</v>
      </c>
      <c r="I88">
        <v>4.0455500000000004</v>
      </c>
      <c r="J88">
        <v>52.706899999999997</v>
      </c>
      <c r="K88">
        <v>0.89420599999999995</v>
      </c>
      <c r="L88">
        <v>0.16467799999999999</v>
      </c>
      <c r="M88">
        <v>-3.8420000000000003E-2</v>
      </c>
      <c r="N88">
        <v>0.26940599999999998</v>
      </c>
      <c r="O88">
        <v>7.8565999999999997E-2</v>
      </c>
      <c r="P88">
        <v>4.1022000000000003E-2</v>
      </c>
      <c r="Q88">
        <v>1.3473000000000001E-2</v>
      </c>
      <c r="R88">
        <v>0</v>
      </c>
      <c r="S88">
        <v>100.117</v>
      </c>
      <c r="T88">
        <v>44.556100000000001</v>
      </c>
    </row>
    <row r="89" spans="6:20" x14ac:dyDescent="0.25">
      <c r="F89">
        <v>0.11586399999999999</v>
      </c>
      <c r="G89">
        <v>-7.7299999999999994E-2</v>
      </c>
      <c r="H89">
        <v>40.817700000000002</v>
      </c>
      <c r="I89">
        <v>4.202</v>
      </c>
      <c r="J89">
        <v>52.161099999999998</v>
      </c>
      <c r="K89">
        <v>0.56651300000000004</v>
      </c>
      <c r="L89">
        <v>0.34590300000000002</v>
      </c>
      <c r="M89">
        <v>8.1860000000000002E-2</v>
      </c>
      <c r="N89">
        <v>0.754579</v>
      </c>
      <c r="O89">
        <v>7.8150999999999998E-2</v>
      </c>
      <c r="P89">
        <v>6.7209000000000005E-2</v>
      </c>
      <c r="Q89">
        <v>1.2272E-2</v>
      </c>
      <c r="R89">
        <v>0</v>
      </c>
      <c r="S89">
        <v>99.125900000000001</v>
      </c>
      <c r="T89">
        <v>43.896099999999997</v>
      </c>
    </row>
    <row r="90" spans="6:20" x14ac:dyDescent="0.25">
      <c r="F90">
        <v>-6.5780000000000005E-2</v>
      </c>
      <c r="G90">
        <v>0.202149</v>
      </c>
      <c r="H90">
        <v>40.026000000000003</v>
      </c>
      <c r="I90">
        <v>5.0008699999999999</v>
      </c>
      <c r="J90">
        <v>53.122199999999999</v>
      </c>
      <c r="K90">
        <v>0.69186400000000003</v>
      </c>
      <c r="L90">
        <v>0.163379</v>
      </c>
      <c r="M90">
        <v>8.2233000000000001E-2</v>
      </c>
      <c r="N90">
        <v>0.65546800000000005</v>
      </c>
      <c r="O90">
        <v>7.9030000000000003E-3</v>
      </c>
      <c r="P90">
        <v>-0.12408</v>
      </c>
      <c r="Q90">
        <v>8.8093000000000005E-2</v>
      </c>
      <c r="R90">
        <v>0</v>
      </c>
      <c r="S90">
        <v>99.850300000000004</v>
      </c>
      <c r="T90">
        <v>44.037500000000001</v>
      </c>
    </row>
    <row r="91" spans="6:20" x14ac:dyDescent="0.25">
      <c r="F91">
        <v>2.5226999999999999E-2</v>
      </c>
      <c r="G91">
        <v>-7.714E-2</v>
      </c>
      <c r="H91">
        <v>42.362000000000002</v>
      </c>
      <c r="I91">
        <v>4.1307200000000002</v>
      </c>
      <c r="J91">
        <v>52.197499999999998</v>
      </c>
      <c r="K91">
        <v>0.59101400000000004</v>
      </c>
      <c r="L91">
        <v>0.142155</v>
      </c>
      <c r="M91">
        <v>-3.8370000000000001E-2</v>
      </c>
      <c r="N91">
        <v>0.56196199999999996</v>
      </c>
      <c r="O91">
        <v>3.2028000000000001E-2</v>
      </c>
      <c r="P91">
        <v>-9.4670000000000004E-2</v>
      </c>
      <c r="Q91">
        <v>-0.21808</v>
      </c>
      <c r="R91">
        <v>0</v>
      </c>
      <c r="S91">
        <v>99.614400000000003</v>
      </c>
      <c r="T91">
        <v>44.421399999999998</v>
      </c>
    </row>
    <row r="92" spans="6:20" x14ac:dyDescent="0.25">
      <c r="F92">
        <v>-6.5229999999999996E-2</v>
      </c>
      <c r="G92">
        <v>-7.7219999999999997E-2</v>
      </c>
      <c r="H92">
        <v>42.126100000000001</v>
      </c>
      <c r="I92">
        <v>4.0426299999999999</v>
      </c>
      <c r="J92">
        <v>53.235500000000002</v>
      </c>
      <c r="K92">
        <v>0.63274900000000001</v>
      </c>
      <c r="L92">
        <v>0.34623700000000002</v>
      </c>
      <c r="M92">
        <v>0.141982</v>
      </c>
      <c r="N92">
        <v>0.852441</v>
      </c>
      <c r="O92">
        <v>-1.495E-2</v>
      </c>
      <c r="P92">
        <v>-4.1140000000000003E-2</v>
      </c>
      <c r="Q92">
        <v>1.2801E-2</v>
      </c>
      <c r="R92">
        <v>0</v>
      </c>
      <c r="S92">
        <v>101.19199999999999</v>
      </c>
      <c r="T92">
        <v>44.9495</v>
      </c>
    </row>
    <row r="93" spans="6:20" x14ac:dyDescent="0.25">
      <c r="F93">
        <v>-6.4530000000000004E-2</v>
      </c>
      <c r="G93">
        <v>-7.7020000000000005E-2</v>
      </c>
      <c r="H93">
        <v>41.098500000000001</v>
      </c>
      <c r="I93">
        <v>3.5693299999999999</v>
      </c>
      <c r="J93">
        <v>53.277700000000003</v>
      </c>
      <c r="K93">
        <v>0.55090899999999998</v>
      </c>
      <c r="L93">
        <v>0.27945199999999998</v>
      </c>
      <c r="M93">
        <v>-9.8000000000000004E-2</v>
      </c>
      <c r="N93">
        <v>0.46596900000000002</v>
      </c>
      <c r="O93">
        <v>-1.436E-2</v>
      </c>
      <c r="P93">
        <v>-3.9120000000000002E-2</v>
      </c>
      <c r="Q93">
        <v>-0.21679999999999999</v>
      </c>
      <c r="R93">
        <v>0</v>
      </c>
      <c r="S93">
        <v>98.731999999999999</v>
      </c>
      <c r="T93">
        <v>44.020600000000002</v>
      </c>
    </row>
    <row r="94" spans="6:20" x14ac:dyDescent="0.25">
      <c r="F94">
        <v>2.5356E-2</v>
      </c>
      <c r="G94">
        <v>-7.7109999999999998E-2</v>
      </c>
      <c r="H94">
        <v>43.809399999999997</v>
      </c>
      <c r="I94">
        <v>3.4826100000000002</v>
      </c>
      <c r="J94">
        <v>51.355699999999999</v>
      </c>
      <c r="K94">
        <v>0.593364</v>
      </c>
      <c r="L94">
        <v>0.30194900000000002</v>
      </c>
      <c r="M94">
        <v>0.25954199999999999</v>
      </c>
      <c r="N94">
        <v>0.46503499999999998</v>
      </c>
      <c r="O94">
        <v>8.8199999999999997E-3</v>
      </c>
      <c r="P94">
        <v>4.1975999999999999E-2</v>
      </c>
      <c r="Q94">
        <v>9.1850000000000001E-2</v>
      </c>
      <c r="R94">
        <v>0</v>
      </c>
      <c r="S94">
        <v>100.358</v>
      </c>
      <c r="T94">
        <v>44.995600000000003</v>
      </c>
    </row>
    <row r="95" spans="6:20" x14ac:dyDescent="0.25">
      <c r="F95">
        <v>-6.5509999999999999E-2</v>
      </c>
      <c r="G95">
        <v>0.202322</v>
      </c>
      <c r="H95">
        <v>40.883699999999997</v>
      </c>
      <c r="I95">
        <v>4.03688</v>
      </c>
      <c r="J95">
        <v>53.6999</v>
      </c>
      <c r="K95">
        <v>0.93406299999999998</v>
      </c>
      <c r="L95">
        <v>0.141011</v>
      </c>
      <c r="M95">
        <v>8.2196000000000005E-2</v>
      </c>
      <c r="N95">
        <v>0.94791800000000004</v>
      </c>
      <c r="O95">
        <v>-1.5180000000000001E-2</v>
      </c>
      <c r="P95">
        <v>0.12089999999999999</v>
      </c>
      <c r="Q95">
        <v>0.16625799999999999</v>
      </c>
      <c r="R95">
        <v>0</v>
      </c>
      <c r="S95">
        <v>101.134</v>
      </c>
      <c r="T95">
        <v>44.756100000000004</v>
      </c>
    </row>
    <row r="96" spans="6:20" x14ac:dyDescent="0.25">
      <c r="F96">
        <v>-6.497E-2</v>
      </c>
      <c r="G96">
        <v>-7.7189999999999995E-2</v>
      </c>
      <c r="H96">
        <v>42.340200000000003</v>
      </c>
      <c r="I96">
        <v>4.0472999999999999</v>
      </c>
      <c r="J96">
        <v>53.450499999999998</v>
      </c>
      <c r="K96">
        <v>0.82950999999999997</v>
      </c>
      <c r="L96">
        <v>0.16476399999999999</v>
      </c>
      <c r="M96">
        <v>-9.8549999999999999E-2</v>
      </c>
      <c r="N96">
        <v>0.46427200000000002</v>
      </c>
      <c r="O96">
        <v>-6.1400000000000003E-2</v>
      </c>
      <c r="P96">
        <v>-6.7510000000000001E-2</v>
      </c>
      <c r="Q96">
        <v>-6.3560000000000005E-2</v>
      </c>
      <c r="R96">
        <v>0</v>
      </c>
      <c r="S96">
        <v>100.863</v>
      </c>
      <c r="T96">
        <v>44.924799999999998</v>
      </c>
    </row>
    <row r="97" spans="1:20" x14ac:dyDescent="0.25">
      <c r="F97">
        <v>2.5498E-2</v>
      </c>
      <c r="G97">
        <v>-7.7259999999999995E-2</v>
      </c>
      <c r="H97">
        <v>44.543799999999997</v>
      </c>
      <c r="I97">
        <v>4.4476300000000002</v>
      </c>
      <c r="J97">
        <v>51.7898</v>
      </c>
      <c r="K97">
        <v>0.37280000000000002</v>
      </c>
      <c r="L97">
        <v>0.30121100000000001</v>
      </c>
      <c r="M97">
        <v>-9.8820000000000005E-2</v>
      </c>
      <c r="N97">
        <v>0.46375100000000002</v>
      </c>
      <c r="O97">
        <v>8.4840000000000002E-3</v>
      </c>
      <c r="P97">
        <v>-4.0890000000000003E-2</v>
      </c>
      <c r="Q97">
        <v>1.3088000000000001E-2</v>
      </c>
      <c r="R97">
        <v>0</v>
      </c>
      <c r="S97">
        <v>101.749</v>
      </c>
      <c r="T97">
        <v>45.484999999999999</v>
      </c>
    </row>
    <row r="98" spans="1:20" x14ac:dyDescent="0.25">
      <c r="F98">
        <v>2.5340999999999999E-2</v>
      </c>
      <c r="G98">
        <v>-7.7299999999999994E-2</v>
      </c>
      <c r="H98">
        <v>42.214199999999998</v>
      </c>
      <c r="I98">
        <v>4.3677999999999999</v>
      </c>
      <c r="J98">
        <v>51.977800000000002</v>
      </c>
      <c r="K98">
        <v>0.80450500000000003</v>
      </c>
      <c r="L98">
        <v>0.277671</v>
      </c>
      <c r="M98">
        <v>-9.9049999999999999E-2</v>
      </c>
      <c r="N98">
        <v>0.85216400000000003</v>
      </c>
      <c r="O98">
        <v>-1.506E-2</v>
      </c>
      <c r="P98">
        <v>-4.1549999999999997E-2</v>
      </c>
      <c r="Q98">
        <v>-0.21955</v>
      </c>
      <c r="R98">
        <v>0</v>
      </c>
      <c r="S98">
        <v>100.06699999999999</v>
      </c>
      <c r="T98">
        <v>44.464100000000002</v>
      </c>
    </row>
    <row r="99" spans="1:20" x14ac:dyDescent="0.25">
      <c r="F99">
        <v>0.114937</v>
      </c>
      <c r="G99">
        <v>0.20338600000000001</v>
      </c>
      <c r="H99">
        <v>41.384999999999998</v>
      </c>
      <c r="I99">
        <v>3.4060600000000001</v>
      </c>
      <c r="J99">
        <v>51.8947</v>
      </c>
      <c r="K99">
        <v>0.85466299999999995</v>
      </c>
      <c r="L99">
        <v>0.210671</v>
      </c>
      <c r="M99">
        <v>8.2116999999999996E-2</v>
      </c>
      <c r="N99">
        <v>0.660223</v>
      </c>
      <c r="O99">
        <v>-3.7859999999999998E-2</v>
      </c>
      <c r="P99">
        <v>6.9267999999999996E-2</v>
      </c>
      <c r="Q99">
        <v>-0.21737000000000001</v>
      </c>
      <c r="R99">
        <v>0</v>
      </c>
      <c r="S99">
        <v>98.625799999999998</v>
      </c>
      <c r="T99">
        <v>44.0364</v>
      </c>
    </row>
    <row r="100" spans="1:20" x14ac:dyDescent="0.25">
      <c r="F100">
        <v>0.20558199999999999</v>
      </c>
      <c r="G100">
        <v>-7.7229999999999993E-2</v>
      </c>
      <c r="H100">
        <v>41.615600000000001</v>
      </c>
      <c r="I100">
        <v>4.2066499999999998</v>
      </c>
      <c r="J100">
        <v>53.893500000000003</v>
      </c>
      <c r="K100">
        <v>0.567855</v>
      </c>
      <c r="L100">
        <v>0.278202</v>
      </c>
      <c r="M100">
        <v>-9.869E-2</v>
      </c>
      <c r="N100">
        <v>0.85291799999999995</v>
      </c>
      <c r="O100">
        <v>5.5095999999999999E-2</v>
      </c>
      <c r="P100">
        <v>-0.14965999999999999</v>
      </c>
      <c r="Q100">
        <v>-0.14146</v>
      </c>
      <c r="R100">
        <v>0</v>
      </c>
      <c r="S100">
        <v>101.208</v>
      </c>
      <c r="T100">
        <v>44.827599999999997</v>
      </c>
    </row>
    <row r="101" spans="1:20" x14ac:dyDescent="0.25">
      <c r="F101">
        <v>2.5361999999999999E-2</v>
      </c>
      <c r="G101">
        <v>-7.7340000000000006E-2</v>
      </c>
      <c r="H101">
        <v>41.2224</v>
      </c>
      <c r="I101">
        <v>4.2746700000000004</v>
      </c>
      <c r="J101">
        <v>53.490499999999997</v>
      </c>
      <c r="K101">
        <v>0.565469</v>
      </c>
      <c r="L101">
        <v>0.186641</v>
      </c>
      <c r="M101">
        <v>2.1846000000000001E-2</v>
      </c>
      <c r="N101">
        <v>0.656304</v>
      </c>
      <c r="O101">
        <v>8.1659999999999996E-3</v>
      </c>
      <c r="P101">
        <v>-1.465E-2</v>
      </c>
      <c r="Q101">
        <v>0.39817000000000002</v>
      </c>
      <c r="R101">
        <v>0</v>
      </c>
      <c r="S101">
        <v>100.758</v>
      </c>
      <c r="T101">
        <v>44.573999999999998</v>
      </c>
    </row>
    <row r="102" spans="1:20" x14ac:dyDescent="0.25">
      <c r="F102">
        <v>2.5697000000000001E-2</v>
      </c>
      <c r="G102">
        <v>0.203346</v>
      </c>
      <c r="H102">
        <v>44.8932</v>
      </c>
      <c r="I102">
        <v>4.60459</v>
      </c>
      <c r="J102">
        <v>50.723100000000002</v>
      </c>
      <c r="K102">
        <v>0.54464000000000001</v>
      </c>
      <c r="L102">
        <v>0.34639399999999998</v>
      </c>
      <c r="M102">
        <v>-3.9579999999999997E-2</v>
      </c>
      <c r="N102">
        <v>0.26851900000000001</v>
      </c>
      <c r="O102">
        <v>8.3129999999999992E-3</v>
      </c>
      <c r="P102">
        <v>-6.8690000000000001E-2</v>
      </c>
      <c r="Q102">
        <v>0.166938</v>
      </c>
      <c r="R102">
        <v>0</v>
      </c>
      <c r="S102">
        <v>101.67700000000001</v>
      </c>
      <c r="T102">
        <v>45.513599999999997</v>
      </c>
    </row>
    <row r="103" spans="1:20" x14ac:dyDescent="0.25">
      <c r="F103">
        <v>2.5201000000000001E-2</v>
      </c>
      <c r="G103">
        <v>-7.7249999999999999E-2</v>
      </c>
      <c r="H103">
        <v>42.262500000000003</v>
      </c>
      <c r="I103">
        <v>4.3680099999999999</v>
      </c>
      <c r="J103">
        <v>54.013800000000003</v>
      </c>
      <c r="K103">
        <v>0.54584299999999997</v>
      </c>
      <c r="L103">
        <v>0.25534899999999999</v>
      </c>
      <c r="M103">
        <v>-3.8429999999999999E-2</v>
      </c>
      <c r="N103">
        <v>0.75550600000000001</v>
      </c>
      <c r="O103">
        <v>8.4220000000000007E-3</v>
      </c>
      <c r="P103">
        <v>-1.379E-2</v>
      </c>
      <c r="Q103">
        <v>-0.14161000000000001</v>
      </c>
      <c r="R103">
        <v>0</v>
      </c>
      <c r="S103">
        <v>101.964</v>
      </c>
      <c r="T103">
        <v>45.248600000000003</v>
      </c>
    </row>
    <row r="104" spans="1:20" x14ac:dyDescent="0.25">
      <c r="F104">
        <v>2.5241E-2</v>
      </c>
      <c r="G104">
        <v>-7.7170000000000002E-2</v>
      </c>
      <c r="H104">
        <v>42.9679</v>
      </c>
      <c r="I104">
        <v>3.8054100000000002</v>
      </c>
      <c r="J104">
        <v>53.197499999999998</v>
      </c>
      <c r="K104">
        <v>0.78710100000000005</v>
      </c>
      <c r="L104">
        <v>7.3853000000000002E-2</v>
      </c>
      <c r="M104">
        <v>-3.8339999999999999E-2</v>
      </c>
      <c r="N104">
        <v>0.659188</v>
      </c>
      <c r="O104">
        <v>8.6770000000000007E-3</v>
      </c>
      <c r="P104">
        <v>-1.3010000000000001E-2</v>
      </c>
      <c r="Q104">
        <v>-6.3369999999999996E-2</v>
      </c>
      <c r="R104">
        <v>0</v>
      </c>
      <c r="S104">
        <v>101.333</v>
      </c>
      <c r="T104">
        <v>45.194800000000001</v>
      </c>
    </row>
    <row r="105" spans="1:20" x14ac:dyDescent="0.25">
      <c r="F105">
        <v>2.5706E-2</v>
      </c>
      <c r="G105">
        <v>-7.7460000000000001E-2</v>
      </c>
      <c r="H105">
        <v>42.532699999999998</v>
      </c>
      <c r="I105">
        <v>5.2469200000000003</v>
      </c>
      <c r="J105">
        <v>49.705300000000001</v>
      </c>
      <c r="K105">
        <v>0.69100700000000004</v>
      </c>
      <c r="L105">
        <v>0.253915</v>
      </c>
      <c r="M105">
        <v>0.19836400000000001</v>
      </c>
      <c r="N105">
        <v>0.65547</v>
      </c>
      <c r="O105">
        <v>-6.2109999999999999E-2</v>
      </c>
      <c r="P105">
        <v>9.2559000000000002E-2</v>
      </c>
      <c r="Q105">
        <v>-0.14409</v>
      </c>
      <c r="R105">
        <v>0</v>
      </c>
      <c r="S105">
        <v>99.118200000000002</v>
      </c>
      <c r="T105">
        <v>44.042299999999997</v>
      </c>
    </row>
    <row r="107" spans="1:20" x14ac:dyDescent="0.25">
      <c r="E107" t="s">
        <v>38</v>
      </c>
      <c r="F107">
        <f>AVERAGE(F57:F105)</f>
        <v>1.0455081632653058E-2</v>
      </c>
      <c r="G107">
        <f t="shared" ref="G107:T107" si="15">AVERAGE(G57:G105)</f>
        <v>-1.4372755102040811E-2</v>
      </c>
      <c r="H107">
        <f t="shared" si="15"/>
        <v>41.609967346938788</v>
      </c>
      <c r="I107">
        <f t="shared" si="15"/>
        <v>4.1151359183673462</v>
      </c>
      <c r="J107">
        <f t="shared" si="15"/>
        <v>53.027348979591842</v>
      </c>
      <c r="K107">
        <f t="shared" si="15"/>
        <v>0.71985736734693873</v>
      </c>
      <c r="L107">
        <f t="shared" si="15"/>
        <v>0.25997238775510212</v>
      </c>
      <c r="M107">
        <f t="shared" si="15"/>
        <v>6.5512346938775515E-2</v>
      </c>
      <c r="N107">
        <f t="shared" si="15"/>
        <v>0.65198479591836733</v>
      </c>
      <c r="O107">
        <f t="shared" si="15"/>
        <v>3.1897959183673505E-4</v>
      </c>
      <c r="P107">
        <f t="shared" si="15"/>
        <v>-8.8505714285714229E-3</v>
      </c>
      <c r="Q107">
        <f t="shared" si="15"/>
        <v>8.13912244897959E-3</v>
      </c>
      <c r="R107">
        <f t="shared" si="15"/>
        <v>0</v>
      </c>
      <c r="S107">
        <f t="shared" si="15"/>
        <v>100.44550408163262</v>
      </c>
      <c r="T107">
        <f t="shared" si="15"/>
        <v>44.599322448979585</v>
      </c>
    </row>
    <row r="108" spans="1:20" x14ac:dyDescent="0.25">
      <c r="E108" t="s">
        <v>39</v>
      </c>
      <c r="F108">
        <f>STDEV(F57:F105)/SQRT((COUNT(F57:F105)))</f>
        <v>1.0969866949015966E-2</v>
      </c>
      <c r="G108">
        <f t="shared" ref="G108:T108" si="16">STDEV(G57:G105)/SQRT((COUNT(G57:G105)))</f>
        <v>1.8747270384203787E-2</v>
      </c>
      <c r="H108">
        <f t="shared" si="16"/>
        <v>0.16499503626804396</v>
      </c>
      <c r="I108">
        <f t="shared" si="16"/>
        <v>8.2527553913890758E-2</v>
      </c>
      <c r="J108">
        <f t="shared" si="16"/>
        <v>0.174779091184635</v>
      </c>
      <c r="K108">
        <f t="shared" si="16"/>
        <v>2.0417041488216176E-2</v>
      </c>
      <c r="L108">
        <f t="shared" si="16"/>
        <v>2.821129578439948E-2</v>
      </c>
      <c r="M108">
        <f t="shared" si="16"/>
        <v>4.0165412744592781E-2</v>
      </c>
      <c r="N108">
        <f t="shared" si="16"/>
        <v>3.4397439492464189E-2</v>
      </c>
      <c r="O108">
        <f t="shared" si="16"/>
        <v>5.7100977425967358E-3</v>
      </c>
      <c r="P108">
        <f t="shared" si="16"/>
        <v>1.0235147504453718E-2</v>
      </c>
      <c r="Q108">
        <f t="shared" si="16"/>
        <v>2.3080579524039333E-2</v>
      </c>
      <c r="R108">
        <f t="shared" si="16"/>
        <v>0</v>
      </c>
      <c r="S108">
        <f t="shared" si="16"/>
        <v>0.13462231843978131</v>
      </c>
      <c r="T108">
        <f t="shared" si="16"/>
        <v>6.0546321325622501E-2</v>
      </c>
    </row>
    <row r="110" spans="1:20" x14ac:dyDescent="0.25">
      <c r="A110" s="2" t="s">
        <v>56</v>
      </c>
      <c r="F110" s="3" t="s">
        <v>1</v>
      </c>
      <c r="G110" s="3" t="s">
        <v>2</v>
      </c>
      <c r="H110" s="3" t="s">
        <v>3</v>
      </c>
      <c r="I110" s="3" t="s">
        <v>4</v>
      </c>
      <c r="J110" s="3" t="s">
        <v>5</v>
      </c>
      <c r="K110" s="3" t="s">
        <v>6</v>
      </c>
      <c r="L110" s="3" t="s">
        <v>7</v>
      </c>
      <c r="M110" s="3" t="s">
        <v>8</v>
      </c>
      <c r="N110" s="3" t="s">
        <v>9</v>
      </c>
      <c r="O110" s="3" t="s">
        <v>10</v>
      </c>
      <c r="P110" s="3" t="s">
        <v>11</v>
      </c>
      <c r="Q110" s="3" t="s">
        <v>12</v>
      </c>
      <c r="R110" s="3" t="s">
        <v>13</v>
      </c>
      <c r="S110" s="3" t="s">
        <v>14</v>
      </c>
      <c r="T110" s="3" t="s">
        <v>15</v>
      </c>
    </row>
    <row r="111" spans="1:20" x14ac:dyDescent="0.25">
      <c r="A111" t="s">
        <v>17</v>
      </c>
      <c r="F111">
        <v>2.5308000000000001E-2</v>
      </c>
      <c r="G111">
        <v>-7.7310000000000004E-2</v>
      </c>
      <c r="H111">
        <v>41.315399999999997</v>
      </c>
      <c r="I111">
        <v>4.3670600000000004</v>
      </c>
      <c r="J111">
        <v>51.795900000000003</v>
      </c>
      <c r="K111">
        <v>0.73894499999999996</v>
      </c>
      <c r="L111">
        <v>0.20934</v>
      </c>
      <c r="M111">
        <v>2.1218999999999998E-2</v>
      </c>
      <c r="N111">
        <v>0.94885200000000003</v>
      </c>
      <c r="O111">
        <v>3.1514E-2</v>
      </c>
      <c r="P111">
        <v>-1.4579999999999999E-2</v>
      </c>
      <c r="Q111">
        <v>-0.21970999999999999</v>
      </c>
      <c r="R111">
        <v>0</v>
      </c>
      <c r="S111">
        <v>99.141900000000007</v>
      </c>
      <c r="T111">
        <v>43.969900000000003</v>
      </c>
    </row>
    <row r="112" spans="1:20" x14ac:dyDescent="0.25">
      <c r="A112" t="s">
        <v>18</v>
      </c>
      <c r="F112">
        <v>-6.4920000000000005E-2</v>
      </c>
      <c r="G112">
        <v>-7.7179999999999999E-2</v>
      </c>
      <c r="H112">
        <v>43.130800000000001</v>
      </c>
      <c r="I112">
        <v>3.7233499999999999</v>
      </c>
      <c r="J112">
        <v>52.701900000000002</v>
      </c>
      <c r="K112">
        <v>0.48351699999999997</v>
      </c>
      <c r="L112">
        <v>0.256025</v>
      </c>
      <c r="M112">
        <v>2.1576000000000001E-2</v>
      </c>
      <c r="N112">
        <v>0.56177500000000002</v>
      </c>
      <c r="O112">
        <v>-1.464E-2</v>
      </c>
      <c r="P112">
        <v>9.5961000000000005E-2</v>
      </c>
      <c r="Q112">
        <v>9.1380000000000003E-2</v>
      </c>
      <c r="R112">
        <v>0</v>
      </c>
      <c r="S112">
        <v>100.91</v>
      </c>
      <c r="T112">
        <v>45.078499999999998</v>
      </c>
    </row>
    <row r="113" spans="1:20" x14ac:dyDescent="0.25">
      <c r="A113" t="s">
        <v>19</v>
      </c>
      <c r="F113">
        <v>-6.5570000000000003E-2</v>
      </c>
      <c r="G113">
        <v>-7.7350000000000002E-2</v>
      </c>
      <c r="H113">
        <v>40.345500000000001</v>
      </c>
      <c r="I113">
        <v>4.5237100000000003</v>
      </c>
      <c r="J113">
        <v>53.8476</v>
      </c>
      <c r="K113">
        <v>1.1705300000000001</v>
      </c>
      <c r="L113">
        <v>0.209008</v>
      </c>
      <c r="M113">
        <v>-9.9140000000000006E-2</v>
      </c>
      <c r="N113">
        <v>0.46206399999999997</v>
      </c>
      <c r="O113">
        <v>-1.521E-2</v>
      </c>
      <c r="P113">
        <v>6.6419000000000006E-2</v>
      </c>
      <c r="Q113">
        <v>1.1631000000000001E-2</v>
      </c>
      <c r="R113">
        <v>0</v>
      </c>
      <c r="S113">
        <v>100.379</v>
      </c>
      <c r="T113">
        <v>44.323099999999997</v>
      </c>
    </row>
    <row r="114" spans="1:20" x14ac:dyDescent="0.25">
      <c r="A114" t="s">
        <v>36</v>
      </c>
      <c r="F114">
        <v>-6.4009999999999997E-2</v>
      </c>
      <c r="G114">
        <v>-7.6920000000000002E-2</v>
      </c>
      <c r="H114">
        <v>42.218699999999998</v>
      </c>
      <c r="I114">
        <v>2.6032299999999999</v>
      </c>
      <c r="J114">
        <v>53.495899999999999</v>
      </c>
      <c r="K114">
        <v>0.57752400000000004</v>
      </c>
      <c r="L114">
        <v>0.120811</v>
      </c>
      <c r="M114">
        <v>2.3207999999999999E-2</v>
      </c>
      <c r="N114">
        <v>0.56521900000000003</v>
      </c>
      <c r="O114">
        <v>-3.7289999999999997E-2</v>
      </c>
      <c r="P114">
        <v>4.4235999999999998E-2</v>
      </c>
      <c r="Q114">
        <v>-0.13761000000000001</v>
      </c>
      <c r="R114">
        <v>0</v>
      </c>
      <c r="S114">
        <v>99.332999999999998</v>
      </c>
      <c r="T114">
        <v>44.5779</v>
      </c>
    </row>
    <row r="115" spans="1:20" x14ac:dyDescent="0.25">
      <c r="A115" t="s">
        <v>57</v>
      </c>
      <c r="F115">
        <v>-6.5229999999999996E-2</v>
      </c>
      <c r="G115">
        <v>-7.7249999999999999E-2</v>
      </c>
      <c r="H115">
        <v>39.638500000000001</v>
      </c>
      <c r="I115">
        <v>4.04338</v>
      </c>
      <c r="J115">
        <v>52.994700000000002</v>
      </c>
      <c r="K115">
        <v>0.87103299999999995</v>
      </c>
      <c r="L115">
        <v>0.346051</v>
      </c>
      <c r="M115">
        <v>0.26468000000000003</v>
      </c>
      <c r="N115">
        <v>0.46325100000000002</v>
      </c>
      <c r="O115">
        <v>8.3700000000000007E-3</v>
      </c>
      <c r="P115">
        <v>6.7571999999999993E-2</v>
      </c>
      <c r="Q115">
        <v>1.2824E-2</v>
      </c>
      <c r="R115">
        <v>0</v>
      </c>
      <c r="S115">
        <v>98.567899999999995</v>
      </c>
      <c r="T115">
        <v>43.621899999999997</v>
      </c>
    </row>
    <row r="116" spans="1:20" x14ac:dyDescent="0.25">
      <c r="F116">
        <v>-6.5409999999999996E-2</v>
      </c>
      <c r="G116">
        <v>-7.732E-2</v>
      </c>
      <c r="H116">
        <v>41.949199999999998</v>
      </c>
      <c r="I116">
        <v>4.3611599999999999</v>
      </c>
      <c r="J116">
        <v>53.862499999999997</v>
      </c>
      <c r="K116">
        <v>0.58779499999999996</v>
      </c>
      <c r="L116">
        <v>0.30046200000000001</v>
      </c>
      <c r="M116">
        <v>-9.9040000000000003E-2</v>
      </c>
      <c r="N116">
        <v>0.656914</v>
      </c>
      <c r="O116">
        <v>3.1564000000000002E-2</v>
      </c>
      <c r="P116">
        <v>-4.1579999999999999E-2</v>
      </c>
      <c r="Q116">
        <v>0.16674800000000001</v>
      </c>
      <c r="R116">
        <v>0</v>
      </c>
      <c r="S116">
        <v>101.633</v>
      </c>
      <c r="T116">
        <v>45.030900000000003</v>
      </c>
    </row>
    <row r="117" spans="1:20" x14ac:dyDescent="0.25">
      <c r="A117" t="s">
        <v>58</v>
      </c>
      <c r="F117">
        <v>2.5092E-2</v>
      </c>
      <c r="G117">
        <v>-7.714E-2</v>
      </c>
      <c r="H117">
        <v>41.445599999999999</v>
      </c>
      <c r="I117">
        <v>3.8066599999999999</v>
      </c>
      <c r="J117">
        <v>53.903100000000002</v>
      </c>
      <c r="K117">
        <v>0.74420799999999998</v>
      </c>
      <c r="L117">
        <v>0.119488</v>
      </c>
      <c r="M117">
        <v>0.143512</v>
      </c>
      <c r="N117">
        <v>0.4647</v>
      </c>
      <c r="O117">
        <v>-1.457E-2</v>
      </c>
      <c r="P117">
        <v>1.4474000000000001E-2</v>
      </c>
      <c r="Q117">
        <v>-6.2969999999999998E-2</v>
      </c>
      <c r="R117">
        <v>0</v>
      </c>
      <c r="S117">
        <v>100.512</v>
      </c>
      <c r="T117">
        <v>44.712800000000001</v>
      </c>
    </row>
    <row r="118" spans="1:20" x14ac:dyDescent="0.25">
      <c r="A118" t="s">
        <v>59</v>
      </c>
      <c r="F118">
        <v>-6.4210000000000003E-2</v>
      </c>
      <c r="G118">
        <v>0.20402899999999999</v>
      </c>
      <c r="H118">
        <v>41.5608</v>
      </c>
      <c r="I118">
        <v>3.1654900000000001</v>
      </c>
      <c r="J118">
        <v>53.794600000000003</v>
      </c>
      <c r="K118">
        <v>0.72759700000000005</v>
      </c>
      <c r="L118">
        <v>0.18893399999999999</v>
      </c>
      <c r="M118">
        <v>0.44547199999999998</v>
      </c>
      <c r="N118">
        <v>7.6723E-2</v>
      </c>
      <c r="O118">
        <v>3.2690999999999998E-2</v>
      </c>
      <c r="P118">
        <v>-0.12003</v>
      </c>
      <c r="Q118">
        <v>1.6441000000000001E-2</v>
      </c>
      <c r="R118">
        <v>0</v>
      </c>
      <c r="S118">
        <v>100.029</v>
      </c>
      <c r="T118">
        <v>44.764099999999999</v>
      </c>
    </row>
    <row r="119" spans="1:20" x14ac:dyDescent="0.25">
      <c r="A119" t="s">
        <v>60</v>
      </c>
      <c r="F119">
        <v>0.115188</v>
      </c>
      <c r="G119">
        <v>0.20333599999999999</v>
      </c>
      <c r="H119">
        <v>42.328499999999998</v>
      </c>
      <c r="I119">
        <v>4.2915999999999999</v>
      </c>
      <c r="J119">
        <v>54.284599999999998</v>
      </c>
      <c r="K119">
        <v>0.61275400000000002</v>
      </c>
      <c r="L119">
        <v>7.3923000000000003E-2</v>
      </c>
      <c r="M119">
        <v>-9.8339999999999997E-2</v>
      </c>
      <c r="N119">
        <v>0.36720999999999998</v>
      </c>
      <c r="O119">
        <v>-3.7969999999999997E-2</v>
      </c>
      <c r="P119">
        <v>-6.7400000000000002E-2</v>
      </c>
      <c r="Q119">
        <v>-0.14049</v>
      </c>
      <c r="R119">
        <v>0</v>
      </c>
      <c r="S119">
        <v>101.93300000000001</v>
      </c>
      <c r="T119">
        <v>45.380099999999999</v>
      </c>
    </row>
    <row r="120" spans="1:20" x14ac:dyDescent="0.25">
      <c r="A120" t="s">
        <v>61</v>
      </c>
      <c r="F120">
        <v>2.5059000000000001E-2</v>
      </c>
      <c r="G120">
        <v>-7.7200000000000005E-2</v>
      </c>
      <c r="H120">
        <v>40.515000000000001</v>
      </c>
      <c r="I120">
        <v>4.3689299999999998</v>
      </c>
      <c r="J120">
        <v>54.437199999999997</v>
      </c>
      <c r="K120">
        <v>0.48158499999999999</v>
      </c>
      <c r="L120">
        <v>0.30111399999999999</v>
      </c>
      <c r="M120">
        <v>-9.8540000000000003E-2</v>
      </c>
      <c r="N120">
        <v>0.36666500000000002</v>
      </c>
      <c r="O120">
        <v>-1.478E-2</v>
      </c>
      <c r="P120">
        <v>-1.3390000000000001E-2</v>
      </c>
      <c r="Q120">
        <v>-6.3750000000000001E-2</v>
      </c>
      <c r="R120">
        <v>0</v>
      </c>
      <c r="S120">
        <v>100.22799999999999</v>
      </c>
      <c r="T120">
        <v>44.375900000000001</v>
      </c>
    </row>
    <row r="121" spans="1:20" x14ac:dyDescent="0.25">
      <c r="A121" t="s">
        <v>62</v>
      </c>
      <c r="F121">
        <v>-6.5000000000000002E-2</v>
      </c>
      <c r="G121">
        <v>-7.7210000000000001E-2</v>
      </c>
      <c r="H121">
        <v>41.566699999999997</v>
      </c>
      <c r="I121">
        <v>3.80531</v>
      </c>
      <c r="J121">
        <v>52.388199999999998</v>
      </c>
      <c r="K121">
        <v>0.65585599999999999</v>
      </c>
      <c r="L121">
        <v>0.119145</v>
      </c>
      <c r="M121">
        <v>-9.8540000000000003E-2</v>
      </c>
      <c r="N121">
        <v>0.95062599999999997</v>
      </c>
      <c r="O121">
        <v>-1.477E-2</v>
      </c>
      <c r="P121">
        <v>-6.7890000000000006E-2</v>
      </c>
      <c r="Q121">
        <v>-0.14108000000000001</v>
      </c>
      <c r="R121">
        <v>0</v>
      </c>
      <c r="S121">
        <v>99.021299999999997</v>
      </c>
      <c r="T121">
        <v>44.0702</v>
      </c>
    </row>
    <row r="122" spans="1:20" x14ac:dyDescent="0.25">
      <c r="A122" t="s">
        <v>63</v>
      </c>
      <c r="F122">
        <v>-6.4390000000000003E-2</v>
      </c>
      <c r="G122">
        <v>-7.7030000000000001E-2</v>
      </c>
      <c r="H122">
        <v>41.887700000000002</v>
      </c>
      <c r="I122">
        <v>2.7605200000000001</v>
      </c>
      <c r="J122">
        <v>52.930399999999999</v>
      </c>
      <c r="K122">
        <v>0.79319300000000004</v>
      </c>
      <c r="L122">
        <v>0.27973500000000001</v>
      </c>
      <c r="M122">
        <v>0.26334200000000002</v>
      </c>
      <c r="N122">
        <v>0.56373799999999996</v>
      </c>
      <c r="O122">
        <v>-3.7600000000000001E-2</v>
      </c>
      <c r="P122">
        <v>4.3095000000000001E-2</v>
      </c>
      <c r="Q122">
        <v>1.5925000000000002E-2</v>
      </c>
      <c r="R122">
        <v>0</v>
      </c>
      <c r="S122">
        <v>99.358599999999996</v>
      </c>
      <c r="T122">
        <v>44.470500000000001</v>
      </c>
    </row>
    <row r="123" spans="1:20" x14ac:dyDescent="0.25">
      <c r="A123" t="s">
        <v>64</v>
      </c>
      <c r="F123">
        <v>2.562E-2</v>
      </c>
      <c r="G123">
        <v>-7.7329999999999996E-2</v>
      </c>
      <c r="H123">
        <v>43.384300000000003</v>
      </c>
      <c r="I123">
        <v>4.6010499999999999</v>
      </c>
      <c r="J123">
        <v>51.905000000000001</v>
      </c>
      <c r="K123">
        <v>0.86768400000000001</v>
      </c>
      <c r="L123">
        <v>0.16386800000000001</v>
      </c>
      <c r="M123">
        <v>8.0411999999999997E-2</v>
      </c>
      <c r="N123">
        <v>0.36494300000000002</v>
      </c>
      <c r="O123">
        <v>-6.1800000000000001E-2</v>
      </c>
      <c r="P123">
        <v>-4.1959999999999997E-2</v>
      </c>
      <c r="Q123">
        <v>0.24352499999999999</v>
      </c>
      <c r="R123">
        <v>0</v>
      </c>
      <c r="S123">
        <v>101.455</v>
      </c>
      <c r="T123">
        <v>45.163499999999999</v>
      </c>
    </row>
    <row r="124" spans="1:20" x14ac:dyDescent="0.25">
      <c r="A124" t="s">
        <v>65</v>
      </c>
      <c r="F124">
        <v>-6.5479999999999997E-2</v>
      </c>
      <c r="G124">
        <v>-7.7289999999999998E-2</v>
      </c>
      <c r="H124">
        <v>41.5154</v>
      </c>
      <c r="I124">
        <v>4.3612599999999997</v>
      </c>
      <c r="J124">
        <v>53.879199999999997</v>
      </c>
      <c r="K124">
        <v>0.73868599999999995</v>
      </c>
      <c r="L124">
        <v>0.118451</v>
      </c>
      <c r="M124">
        <v>2.1814E-2</v>
      </c>
      <c r="N124">
        <v>0.85093399999999997</v>
      </c>
      <c r="O124">
        <v>-1.511E-2</v>
      </c>
      <c r="P124">
        <v>-4.1759999999999999E-2</v>
      </c>
      <c r="Q124">
        <v>8.9266999999999999E-2</v>
      </c>
      <c r="R124">
        <v>0</v>
      </c>
      <c r="S124">
        <v>101.375</v>
      </c>
      <c r="T124">
        <v>44.878300000000003</v>
      </c>
    </row>
    <row r="125" spans="1:20" x14ac:dyDescent="0.25">
      <c r="A125" t="s">
        <v>66</v>
      </c>
      <c r="F125">
        <v>2.5118999999999999E-2</v>
      </c>
      <c r="G125">
        <v>-7.7210000000000001E-2</v>
      </c>
      <c r="H125">
        <v>40.404299999999999</v>
      </c>
      <c r="I125">
        <v>3.88062</v>
      </c>
      <c r="J125">
        <v>53.863999999999997</v>
      </c>
      <c r="K125">
        <v>0.69866700000000004</v>
      </c>
      <c r="L125">
        <v>0.119115</v>
      </c>
      <c r="M125">
        <v>8.3379999999999996E-2</v>
      </c>
      <c r="N125">
        <v>0.56079699999999999</v>
      </c>
      <c r="O125">
        <v>5.5219999999999998E-2</v>
      </c>
      <c r="P125">
        <v>-9.4950000000000007E-2</v>
      </c>
      <c r="Q125">
        <v>0.16802600000000001</v>
      </c>
      <c r="R125">
        <v>0</v>
      </c>
      <c r="S125">
        <v>99.687100000000001</v>
      </c>
      <c r="T125">
        <v>44.1556</v>
      </c>
    </row>
    <row r="126" spans="1:20" x14ac:dyDescent="0.25">
      <c r="A126" t="s">
        <v>67</v>
      </c>
      <c r="F126">
        <v>2.5111999999999999E-2</v>
      </c>
      <c r="G126">
        <v>-7.7170000000000002E-2</v>
      </c>
      <c r="H126">
        <v>41.333300000000001</v>
      </c>
      <c r="I126">
        <v>4.2105100000000002</v>
      </c>
      <c r="J126">
        <v>53.912100000000002</v>
      </c>
      <c r="K126">
        <v>0.850962</v>
      </c>
      <c r="L126">
        <v>9.6554000000000001E-2</v>
      </c>
      <c r="M126">
        <v>2.2518E-2</v>
      </c>
      <c r="N126">
        <v>0.26968900000000001</v>
      </c>
      <c r="O126">
        <v>3.2006E-2</v>
      </c>
      <c r="P126">
        <v>-4.0300000000000002E-2</v>
      </c>
      <c r="Q126">
        <v>-0.14072999999999999</v>
      </c>
      <c r="R126">
        <v>0</v>
      </c>
      <c r="S126">
        <v>100.495</v>
      </c>
      <c r="T126">
        <v>44.642000000000003</v>
      </c>
    </row>
    <row r="127" spans="1:20" x14ac:dyDescent="0.25">
      <c r="A127" t="s">
        <v>68</v>
      </c>
      <c r="F127">
        <v>-6.447E-2</v>
      </c>
      <c r="G127">
        <v>0.483987</v>
      </c>
      <c r="H127">
        <v>41.451000000000001</v>
      </c>
      <c r="I127">
        <v>3.4077099999999998</v>
      </c>
      <c r="J127">
        <v>54.0687</v>
      </c>
      <c r="K127">
        <v>0.76924499999999996</v>
      </c>
      <c r="L127">
        <v>5.1720000000000002E-2</v>
      </c>
      <c r="M127">
        <v>-3.7449999999999997E-2</v>
      </c>
      <c r="N127">
        <v>0.368535</v>
      </c>
      <c r="O127">
        <v>-3.7650000000000003E-2</v>
      </c>
      <c r="P127">
        <v>7.0025000000000004E-2</v>
      </c>
      <c r="Q127">
        <v>-0.13911999999999999</v>
      </c>
      <c r="R127">
        <v>0</v>
      </c>
      <c r="S127">
        <v>100.392</v>
      </c>
      <c r="T127">
        <v>44.869399999999999</v>
      </c>
    </row>
    <row r="128" spans="1:20" x14ac:dyDescent="0.25">
      <c r="A128" t="s">
        <v>69</v>
      </c>
      <c r="F128">
        <v>-6.4979999999999996E-2</v>
      </c>
      <c r="G128">
        <v>0.20313600000000001</v>
      </c>
      <c r="H128">
        <v>42.708199999999998</v>
      </c>
      <c r="I128">
        <v>3.6425399999999999</v>
      </c>
      <c r="J128">
        <v>53.058900000000001</v>
      </c>
      <c r="K128">
        <v>0.89603999999999995</v>
      </c>
      <c r="L128">
        <v>0.36966500000000002</v>
      </c>
      <c r="M128">
        <v>-9.8479999999999998E-2</v>
      </c>
      <c r="N128">
        <v>0.46417000000000003</v>
      </c>
      <c r="O128">
        <v>3.1962999999999998E-2</v>
      </c>
      <c r="P128">
        <v>-1.321E-2</v>
      </c>
      <c r="Q128">
        <v>9.1039999999999996E-2</v>
      </c>
      <c r="R128">
        <v>0</v>
      </c>
      <c r="S128">
        <v>101.289</v>
      </c>
      <c r="T128">
        <v>45.183399999999999</v>
      </c>
    </row>
    <row r="129" spans="1:20" x14ac:dyDescent="0.25">
      <c r="A129" t="s">
        <v>33</v>
      </c>
      <c r="F129">
        <v>-6.5329999999999999E-2</v>
      </c>
      <c r="G129">
        <v>-7.7289999999999998E-2</v>
      </c>
      <c r="H129">
        <v>40.311</v>
      </c>
      <c r="I129">
        <v>4.6898900000000001</v>
      </c>
      <c r="J129">
        <v>52.964199999999998</v>
      </c>
      <c r="K129">
        <v>0.67395700000000003</v>
      </c>
      <c r="L129">
        <v>0.25498700000000002</v>
      </c>
      <c r="M129">
        <v>-3.841E-2</v>
      </c>
      <c r="N129">
        <v>0.365761</v>
      </c>
      <c r="O129">
        <v>3.1594999999999998E-2</v>
      </c>
      <c r="P129">
        <v>4.0048E-2</v>
      </c>
      <c r="Q129">
        <v>-0.14212</v>
      </c>
      <c r="R129">
        <v>0</v>
      </c>
      <c r="S129">
        <v>99.008200000000002</v>
      </c>
      <c r="T129">
        <v>43.8187</v>
      </c>
    </row>
    <row r="130" spans="1:20" x14ac:dyDescent="0.25">
      <c r="A130" t="s">
        <v>70</v>
      </c>
      <c r="F130">
        <v>0.11626599999999999</v>
      </c>
      <c r="G130">
        <v>-7.7289999999999998E-2</v>
      </c>
      <c r="H130">
        <v>42.1693</v>
      </c>
      <c r="I130">
        <v>4.2813499999999998</v>
      </c>
      <c r="J130">
        <v>51.145200000000003</v>
      </c>
      <c r="K130">
        <v>0.56650699999999998</v>
      </c>
      <c r="L130">
        <v>5.0583999999999997E-2</v>
      </c>
      <c r="M130">
        <v>8.1031000000000006E-2</v>
      </c>
      <c r="N130">
        <v>0.56001999999999996</v>
      </c>
      <c r="O130">
        <v>3.1701E-2</v>
      </c>
      <c r="P130">
        <v>-6.8510000000000001E-2</v>
      </c>
      <c r="Q130">
        <v>0.16711799999999999</v>
      </c>
      <c r="R130">
        <v>0</v>
      </c>
      <c r="S130">
        <v>99.023300000000006</v>
      </c>
      <c r="T130">
        <v>44.072800000000001</v>
      </c>
    </row>
    <row r="131" spans="1:20" x14ac:dyDescent="0.25">
      <c r="A131" t="s">
        <v>71</v>
      </c>
      <c r="F131">
        <v>0.20581199999999999</v>
      </c>
      <c r="G131">
        <v>-7.7160000000000006E-2</v>
      </c>
      <c r="H131">
        <v>43.429699999999997</v>
      </c>
      <c r="I131">
        <v>4.0447899999999999</v>
      </c>
      <c r="J131">
        <v>53.136899999999997</v>
      </c>
      <c r="K131">
        <v>0.61306899999999998</v>
      </c>
      <c r="L131">
        <v>0.14218500000000001</v>
      </c>
      <c r="M131">
        <v>2.1694999999999999E-2</v>
      </c>
      <c r="N131">
        <v>0.17239399999999999</v>
      </c>
      <c r="O131">
        <v>-1.465E-2</v>
      </c>
      <c r="P131">
        <v>6.8661E-2</v>
      </c>
      <c r="Q131">
        <v>0.168682</v>
      </c>
      <c r="R131">
        <v>0</v>
      </c>
      <c r="S131">
        <v>101.91200000000001</v>
      </c>
      <c r="T131">
        <v>45.478099999999998</v>
      </c>
    </row>
    <row r="132" spans="1:20" x14ac:dyDescent="0.25">
      <c r="F132">
        <v>2.5194000000000001E-2</v>
      </c>
      <c r="G132">
        <v>-7.7329999999999996E-2</v>
      </c>
      <c r="H132">
        <v>40.321599999999997</v>
      </c>
      <c r="I132">
        <v>4.7634499999999997</v>
      </c>
      <c r="J132">
        <v>54.938899999999997</v>
      </c>
      <c r="K132">
        <v>0.62901899999999999</v>
      </c>
      <c r="L132">
        <v>0.25436999999999999</v>
      </c>
      <c r="M132">
        <v>-3.8420000000000003E-2</v>
      </c>
      <c r="N132">
        <v>0.753278</v>
      </c>
      <c r="O132">
        <v>-1.524E-2</v>
      </c>
      <c r="P132">
        <v>6.6363000000000005E-2</v>
      </c>
      <c r="Q132">
        <v>1.153E-2</v>
      </c>
      <c r="R132">
        <v>0</v>
      </c>
      <c r="S132">
        <v>101.633</v>
      </c>
      <c r="T132">
        <v>44.756599999999999</v>
      </c>
    </row>
    <row r="133" spans="1:20" x14ac:dyDescent="0.25">
      <c r="F133">
        <v>2.5097000000000001E-2</v>
      </c>
      <c r="G133">
        <v>-7.7160000000000006E-2</v>
      </c>
      <c r="H133">
        <v>40.9482</v>
      </c>
      <c r="I133">
        <v>3.5625800000000001</v>
      </c>
      <c r="J133">
        <v>53.3005</v>
      </c>
      <c r="K133">
        <v>0.72192400000000001</v>
      </c>
      <c r="L133">
        <v>0.23292199999999999</v>
      </c>
      <c r="M133">
        <v>0.143231</v>
      </c>
      <c r="N133">
        <v>0.95074099999999995</v>
      </c>
      <c r="O133">
        <v>-3.8059999999999997E-2</v>
      </c>
      <c r="P133">
        <v>-4.0349999999999997E-2</v>
      </c>
      <c r="Q133">
        <v>-6.3530000000000003E-2</v>
      </c>
      <c r="R133">
        <v>0</v>
      </c>
      <c r="S133">
        <v>99.6661</v>
      </c>
      <c r="T133">
        <v>44.263100000000001</v>
      </c>
    </row>
    <row r="134" spans="1:20" x14ac:dyDescent="0.25">
      <c r="F134">
        <v>2.5325E-2</v>
      </c>
      <c r="G134">
        <v>0.20280799999999999</v>
      </c>
      <c r="H134">
        <v>41.298099999999998</v>
      </c>
      <c r="I134">
        <v>4.4470700000000001</v>
      </c>
      <c r="J134">
        <v>52.356400000000001</v>
      </c>
      <c r="K134">
        <v>0.54503500000000005</v>
      </c>
      <c r="L134">
        <v>0.164242</v>
      </c>
      <c r="M134">
        <v>-9.887E-2</v>
      </c>
      <c r="N134">
        <v>0.56040999999999996</v>
      </c>
      <c r="O134">
        <v>-1.4959999999999999E-2</v>
      </c>
      <c r="P134">
        <v>6.7448999999999995E-2</v>
      </c>
      <c r="Q134">
        <v>-6.4579999999999999E-2</v>
      </c>
      <c r="R134">
        <v>0</v>
      </c>
      <c r="S134">
        <v>99.488399999999999</v>
      </c>
      <c r="T134">
        <v>44.198900000000002</v>
      </c>
    </row>
    <row r="135" spans="1:20" x14ac:dyDescent="0.25">
      <c r="F135">
        <v>-6.5530000000000005E-2</v>
      </c>
      <c r="G135">
        <v>0.202819</v>
      </c>
      <c r="H135">
        <v>43.439599999999999</v>
      </c>
      <c r="I135">
        <v>4.5229499999999998</v>
      </c>
      <c r="J135">
        <v>51.299399999999999</v>
      </c>
      <c r="K135">
        <v>0.911775</v>
      </c>
      <c r="L135">
        <v>0.30030600000000002</v>
      </c>
      <c r="M135">
        <v>2.0219000000000001E-2</v>
      </c>
      <c r="N135">
        <v>0.26801700000000001</v>
      </c>
      <c r="O135">
        <v>-1.515E-2</v>
      </c>
      <c r="P135">
        <v>6.6751000000000005E-2</v>
      </c>
      <c r="Q135">
        <v>0.16634199999999999</v>
      </c>
      <c r="R135">
        <v>0</v>
      </c>
      <c r="S135">
        <v>101.11799999999999</v>
      </c>
      <c r="T135">
        <v>45.107100000000003</v>
      </c>
    </row>
    <row r="136" spans="1:20" x14ac:dyDescent="0.25">
      <c r="F136">
        <v>-6.5329999999999999E-2</v>
      </c>
      <c r="G136">
        <v>-7.7299999999999994E-2</v>
      </c>
      <c r="H136">
        <v>43.116199999999999</v>
      </c>
      <c r="I136">
        <v>4.6869100000000001</v>
      </c>
      <c r="J136">
        <v>51.468600000000002</v>
      </c>
      <c r="K136">
        <v>0.63098100000000001</v>
      </c>
      <c r="L136">
        <v>0.14157</v>
      </c>
      <c r="M136">
        <v>0.14036399999999999</v>
      </c>
      <c r="N136">
        <v>0.17135400000000001</v>
      </c>
      <c r="O136">
        <v>3.1697999999999997E-2</v>
      </c>
      <c r="P136">
        <v>-4.1360000000000001E-2</v>
      </c>
      <c r="Q136">
        <v>8.9816999999999994E-2</v>
      </c>
      <c r="R136">
        <v>0</v>
      </c>
      <c r="S136">
        <v>100.294</v>
      </c>
      <c r="T136">
        <v>44.729799999999997</v>
      </c>
    </row>
    <row r="137" spans="1:20" x14ac:dyDescent="0.25">
      <c r="F137">
        <v>-6.5240000000000006E-2</v>
      </c>
      <c r="G137">
        <v>0.202709</v>
      </c>
      <c r="H137">
        <v>41.058</v>
      </c>
      <c r="I137">
        <v>4.2847900000000001</v>
      </c>
      <c r="J137">
        <v>53.923099999999998</v>
      </c>
      <c r="K137">
        <v>0.80531399999999997</v>
      </c>
      <c r="L137">
        <v>0.18704399999999999</v>
      </c>
      <c r="M137">
        <v>8.2599000000000006E-2</v>
      </c>
      <c r="N137">
        <v>0.56037400000000004</v>
      </c>
      <c r="O137">
        <v>3.1715E-2</v>
      </c>
      <c r="P137">
        <v>-0.12262000000000001</v>
      </c>
      <c r="Q137">
        <v>1.2801999999999999E-2</v>
      </c>
      <c r="R137">
        <v>0</v>
      </c>
      <c r="S137">
        <v>100.961</v>
      </c>
      <c r="T137">
        <v>44.755899999999997</v>
      </c>
    </row>
    <row r="138" spans="1:20" x14ac:dyDescent="0.25">
      <c r="F138">
        <v>-6.4799999999999996E-2</v>
      </c>
      <c r="G138">
        <v>-7.714E-2</v>
      </c>
      <c r="H138">
        <v>42.351700000000001</v>
      </c>
      <c r="I138">
        <v>4.0504499999999997</v>
      </c>
      <c r="J138">
        <v>54.469499999999996</v>
      </c>
      <c r="K138">
        <v>0.65714399999999995</v>
      </c>
      <c r="L138">
        <v>9.6753000000000006E-2</v>
      </c>
      <c r="M138">
        <v>2.2450000000000001E-2</v>
      </c>
      <c r="N138">
        <v>0.36745299999999997</v>
      </c>
      <c r="O138">
        <v>8.7829999999999991E-3</v>
      </c>
      <c r="P138">
        <v>9.6142000000000005E-2</v>
      </c>
      <c r="Q138">
        <v>-0.14030000000000001</v>
      </c>
      <c r="R138">
        <v>0</v>
      </c>
      <c r="S138">
        <v>101.83799999999999</v>
      </c>
      <c r="T138">
        <v>45.358499999999999</v>
      </c>
    </row>
    <row r="139" spans="1:20" x14ac:dyDescent="0.25">
      <c r="F139">
        <v>-6.5079999999999999E-2</v>
      </c>
      <c r="G139">
        <v>0.20353499999999999</v>
      </c>
      <c r="H139">
        <v>43.943199999999997</v>
      </c>
      <c r="I139">
        <v>4.4535799999999997</v>
      </c>
      <c r="J139">
        <v>50.5809</v>
      </c>
      <c r="K139">
        <v>0.61148199999999997</v>
      </c>
      <c r="L139">
        <v>9.6444000000000002E-2</v>
      </c>
      <c r="M139">
        <v>2.0396000000000001E-2</v>
      </c>
      <c r="N139">
        <v>0.36677100000000001</v>
      </c>
      <c r="O139">
        <v>-1.477E-2</v>
      </c>
      <c r="P139">
        <v>1.3728000000000001E-2</v>
      </c>
      <c r="Q139">
        <v>-0.21854999999999999</v>
      </c>
      <c r="R139">
        <v>0</v>
      </c>
      <c r="S139">
        <v>99.991600000000005</v>
      </c>
      <c r="T139">
        <v>44.840899999999998</v>
      </c>
    </row>
    <row r="140" spans="1:20" x14ac:dyDescent="0.25">
      <c r="F140">
        <v>2.5288000000000001E-2</v>
      </c>
      <c r="G140">
        <v>-7.732E-2</v>
      </c>
      <c r="H140">
        <v>41.1922</v>
      </c>
      <c r="I140">
        <v>4.1205699999999998</v>
      </c>
      <c r="J140">
        <v>53.028599999999997</v>
      </c>
      <c r="K140">
        <v>0.78247500000000003</v>
      </c>
      <c r="L140">
        <v>0.118395</v>
      </c>
      <c r="M140">
        <v>-9.9000000000000005E-2</v>
      </c>
      <c r="N140">
        <v>1.04541</v>
      </c>
      <c r="O140">
        <v>3.1480000000000001E-2</v>
      </c>
      <c r="P140">
        <v>6.6711999999999994E-2</v>
      </c>
      <c r="Q140">
        <v>1.1938000000000001E-2</v>
      </c>
      <c r="R140">
        <v>0</v>
      </c>
      <c r="S140">
        <v>100.247</v>
      </c>
      <c r="T140">
        <v>44.374000000000002</v>
      </c>
    </row>
    <row r="141" spans="1:20" x14ac:dyDescent="0.25">
      <c r="F141">
        <v>2.4920000000000001E-2</v>
      </c>
      <c r="G141">
        <v>-7.6999999999999999E-2</v>
      </c>
      <c r="H141">
        <v>41.89</v>
      </c>
      <c r="I141">
        <v>3.1666500000000002</v>
      </c>
      <c r="J141">
        <v>53.951599999999999</v>
      </c>
      <c r="K141">
        <v>0.57477299999999998</v>
      </c>
      <c r="L141">
        <v>0.165965</v>
      </c>
      <c r="M141">
        <v>-3.7260000000000001E-2</v>
      </c>
      <c r="N141">
        <v>0.466586</v>
      </c>
      <c r="O141">
        <v>3.2621999999999998E-2</v>
      </c>
      <c r="P141">
        <v>-3.8399999999999997E-2</v>
      </c>
      <c r="Q141">
        <v>-0.13858999999999999</v>
      </c>
      <c r="R141">
        <v>0</v>
      </c>
      <c r="S141">
        <v>99.981899999999996</v>
      </c>
      <c r="T141">
        <v>44.671999999999997</v>
      </c>
    </row>
    <row r="142" spans="1:20" x14ac:dyDescent="0.25">
      <c r="F142">
        <v>2.5538999999999999E-2</v>
      </c>
      <c r="G142">
        <v>0.75963800000000004</v>
      </c>
      <c r="H142">
        <v>40.398200000000003</v>
      </c>
      <c r="I142">
        <v>5.0837000000000003</v>
      </c>
      <c r="J142">
        <v>51.573900000000002</v>
      </c>
      <c r="K142">
        <v>0.82044399999999995</v>
      </c>
      <c r="L142">
        <v>0.11776</v>
      </c>
      <c r="M142">
        <v>-3.9410000000000001E-2</v>
      </c>
      <c r="N142">
        <v>0.75212500000000004</v>
      </c>
      <c r="O142">
        <v>3.1095999999999999E-2</v>
      </c>
      <c r="P142">
        <v>-4.3090000000000003E-2</v>
      </c>
      <c r="Q142">
        <v>-6.6799999999999998E-2</v>
      </c>
      <c r="R142">
        <v>0</v>
      </c>
      <c r="S142">
        <v>99.4131</v>
      </c>
      <c r="T142">
        <v>43.9726</v>
      </c>
    </row>
    <row r="143" spans="1:20" x14ac:dyDescent="0.25">
      <c r="F143">
        <v>2.5170999999999999E-2</v>
      </c>
      <c r="G143">
        <v>-7.7049999999999993E-2</v>
      </c>
      <c r="H143">
        <v>40.513300000000001</v>
      </c>
      <c r="I143">
        <v>3.96394</v>
      </c>
      <c r="J143">
        <v>53.250399999999999</v>
      </c>
      <c r="K143">
        <v>0.89417899999999995</v>
      </c>
      <c r="L143">
        <v>0.16464000000000001</v>
      </c>
      <c r="M143">
        <v>2.2579999999999999E-2</v>
      </c>
      <c r="N143">
        <v>0.26935100000000001</v>
      </c>
      <c r="O143">
        <v>-6.1420000000000002E-2</v>
      </c>
      <c r="P143">
        <v>-1.333E-2</v>
      </c>
      <c r="Q143">
        <v>9.0954999999999994E-2</v>
      </c>
      <c r="R143">
        <v>0</v>
      </c>
      <c r="S143">
        <v>99.042699999999996</v>
      </c>
      <c r="T143">
        <v>43.965400000000002</v>
      </c>
    </row>
    <row r="144" spans="1:20" x14ac:dyDescent="0.25">
      <c r="F144">
        <v>2.5167999999999999E-2</v>
      </c>
      <c r="G144">
        <v>-7.707E-2</v>
      </c>
      <c r="H144">
        <v>42.109699999999997</v>
      </c>
      <c r="I144">
        <v>3.8842699999999999</v>
      </c>
      <c r="J144">
        <v>54.091000000000001</v>
      </c>
      <c r="K144">
        <v>0.807948</v>
      </c>
      <c r="L144">
        <v>0.39206299999999999</v>
      </c>
      <c r="M144">
        <v>-3.8269999999999998E-2</v>
      </c>
      <c r="N144">
        <v>0.56120499999999995</v>
      </c>
      <c r="O144">
        <v>-1.4789999999999999E-2</v>
      </c>
      <c r="P144">
        <v>1.3776E-2</v>
      </c>
      <c r="Q144">
        <v>1.346E-2</v>
      </c>
      <c r="R144">
        <v>0</v>
      </c>
      <c r="S144">
        <v>101.768</v>
      </c>
      <c r="T144">
        <v>45.208500000000001</v>
      </c>
    </row>
    <row r="145" spans="1:20" x14ac:dyDescent="0.25">
      <c r="F145">
        <v>0.2056</v>
      </c>
      <c r="G145">
        <v>-7.707E-2</v>
      </c>
      <c r="H145">
        <v>41.690600000000003</v>
      </c>
      <c r="I145">
        <v>3.8839899999999998</v>
      </c>
      <c r="J145">
        <v>54.363399999999999</v>
      </c>
      <c r="K145">
        <v>1.06758</v>
      </c>
      <c r="L145">
        <v>0.14165</v>
      </c>
      <c r="M145">
        <v>2.2256999999999999E-2</v>
      </c>
      <c r="N145">
        <v>0.75536700000000001</v>
      </c>
      <c r="O145">
        <v>-1.485E-2</v>
      </c>
      <c r="P145">
        <v>-1.367E-2</v>
      </c>
      <c r="Q145">
        <v>-6.4070000000000002E-2</v>
      </c>
      <c r="R145">
        <v>0</v>
      </c>
      <c r="S145">
        <v>101.961</v>
      </c>
      <c r="T145">
        <v>45.195300000000003</v>
      </c>
    </row>
    <row r="146" spans="1:20" x14ac:dyDescent="0.25">
      <c r="F146">
        <v>-6.4869999999999997E-2</v>
      </c>
      <c r="G146">
        <v>-7.7100000000000002E-2</v>
      </c>
      <c r="H146">
        <v>41.550800000000002</v>
      </c>
      <c r="I146">
        <v>3.4831799999999999</v>
      </c>
      <c r="J146">
        <v>54.525100000000002</v>
      </c>
      <c r="K146">
        <v>0.85331199999999996</v>
      </c>
      <c r="L146">
        <v>0.25584499999999999</v>
      </c>
      <c r="M146">
        <v>2.2610999999999999E-2</v>
      </c>
      <c r="N146">
        <v>0.85386899999999999</v>
      </c>
      <c r="O146">
        <v>-3.7969999999999997E-2</v>
      </c>
      <c r="P146">
        <v>-3.8170000000000003E-2</v>
      </c>
      <c r="Q146">
        <v>-6.3210000000000002E-2</v>
      </c>
      <c r="R146">
        <v>0</v>
      </c>
      <c r="S146">
        <v>101.26300000000001</v>
      </c>
      <c r="T146">
        <v>44.999600000000001</v>
      </c>
    </row>
    <row r="147" spans="1:20" x14ac:dyDescent="0.25">
      <c r="F147">
        <v>-6.4920000000000005E-2</v>
      </c>
      <c r="G147">
        <v>0.20305500000000001</v>
      </c>
      <c r="H147">
        <v>41.280200000000001</v>
      </c>
      <c r="I147">
        <v>3.96767</v>
      </c>
      <c r="J147">
        <v>53.652099999999997</v>
      </c>
      <c r="K147">
        <v>0.873587</v>
      </c>
      <c r="L147">
        <v>0.16481799999999999</v>
      </c>
      <c r="M147">
        <v>-3.8030000000000001E-2</v>
      </c>
      <c r="N147">
        <v>0.26974199999999998</v>
      </c>
      <c r="O147">
        <v>8.6719999999999992E-3</v>
      </c>
      <c r="P147">
        <v>9.5766000000000004E-2</v>
      </c>
      <c r="Q147">
        <v>-6.336E-2</v>
      </c>
      <c r="R147">
        <v>0</v>
      </c>
      <c r="S147">
        <v>100.349</v>
      </c>
      <c r="T147">
        <v>44.656399999999998</v>
      </c>
    </row>
    <row r="148" spans="1:20" x14ac:dyDescent="0.25">
      <c r="F148">
        <v>-6.4740000000000006E-2</v>
      </c>
      <c r="G148">
        <v>-7.7119999999999994E-2</v>
      </c>
      <c r="H148">
        <v>40.994300000000003</v>
      </c>
      <c r="I148">
        <v>3.56386</v>
      </c>
      <c r="J148">
        <v>54.7408</v>
      </c>
      <c r="K148">
        <v>0.74506700000000003</v>
      </c>
      <c r="L148">
        <v>0.14233100000000001</v>
      </c>
      <c r="M148">
        <v>2.3111E-2</v>
      </c>
      <c r="N148">
        <v>0.56218299999999999</v>
      </c>
      <c r="O148">
        <v>-3.7879999999999997E-2</v>
      </c>
      <c r="P148">
        <v>-1.255E-2</v>
      </c>
      <c r="Q148">
        <v>1.4602E-2</v>
      </c>
      <c r="R148">
        <v>0</v>
      </c>
      <c r="S148">
        <v>100.59399999999999</v>
      </c>
      <c r="T148">
        <v>44.701700000000002</v>
      </c>
    </row>
    <row r="149" spans="1:20" x14ac:dyDescent="0.25">
      <c r="F149">
        <v>0.116439</v>
      </c>
      <c r="G149">
        <v>-7.739E-2</v>
      </c>
      <c r="H149">
        <v>40.370399999999997</v>
      </c>
      <c r="I149">
        <v>4.8444200000000004</v>
      </c>
      <c r="J149">
        <v>52.377699999999997</v>
      </c>
      <c r="K149">
        <v>0.822322</v>
      </c>
      <c r="L149">
        <v>0.20871600000000001</v>
      </c>
      <c r="M149">
        <v>2.1420000000000002E-2</v>
      </c>
      <c r="N149">
        <v>0.65579200000000004</v>
      </c>
      <c r="O149">
        <v>-1.5350000000000001E-2</v>
      </c>
      <c r="P149">
        <v>0.120139</v>
      </c>
      <c r="Q149">
        <v>-6.6189999999999999E-2</v>
      </c>
      <c r="R149">
        <v>0</v>
      </c>
      <c r="S149">
        <v>99.378399999999999</v>
      </c>
      <c r="T149">
        <v>43.866399999999999</v>
      </c>
    </row>
    <row r="151" spans="1:20" x14ac:dyDescent="0.25">
      <c r="E151" t="s">
        <v>38</v>
      </c>
      <c r="F151">
        <f>AVERAGE(F111:F149)</f>
        <v>-4.7998205128205141E-3</v>
      </c>
      <c r="G151">
        <f t="shared" ref="G151:T151" si="17">AVERAGE(G111:G149)</f>
        <v>1.6162871794871803E-2</v>
      </c>
      <c r="H151">
        <f t="shared" si="17"/>
        <v>41.617312820512829</v>
      </c>
      <c r="I151">
        <f t="shared" si="17"/>
        <v>4.0429269230769238</v>
      </c>
      <c r="J151">
        <f t="shared" si="17"/>
        <v>53.237505128205122</v>
      </c>
      <c r="K151">
        <f t="shared" si="17"/>
        <v>0.7403516666666663</v>
      </c>
      <c r="L151">
        <f t="shared" si="17"/>
        <v>0.18556407692307691</v>
      </c>
      <c r="M151">
        <f t="shared" si="17"/>
        <v>2.5074282051282062E-2</v>
      </c>
      <c r="N151">
        <f t="shared" si="17"/>
        <v>0.52858994871794884</v>
      </c>
      <c r="O151">
        <f t="shared" si="17"/>
        <v>-3.4305128205128197E-3</v>
      </c>
      <c r="P151">
        <f t="shared" si="17"/>
        <v>3.2876153846153845E-3</v>
      </c>
      <c r="Q151">
        <f t="shared" si="17"/>
        <v>-1.2377102564102561E-2</v>
      </c>
      <c r="R151">
        <f t="shared" si="17"/>
        <v>0</v>
      </c>
      <c r="S151">
        <f t="shared" si="17"/>
        <v>100.37619230769231</v>
      </c>
      <c r="T151">
        <f t="shared" si="17"/>
        <v>44.622058974358993</v>
      </c>
    </row>
    <row r="152" spans="1:20" x14ac:dyDescent="0.25">
      <c r="E152" t="s">
        <v>39</v>
      </c>
      <c r="F152">
        <f>STDEV(F111:F149)/SQRT((COUNT(F111:F149)))</f>
        <v>1.2112197240066855E-2</v>
      </c>
      <c r="G152">
        <f t="shared" ref="G152:T152" si="18">STDEV(G111:G149)/SQRT((COUNT(G111:G149)))</f>
        <v>2.9665002376860442E-2</v>
      </c>
      <c r="H152">
        <f t="shared" si="18"/>
        <v>0.16580293569235616</v>
      </c>
      <c r="I152">
        <f t="shared" si="18"/>
        <v>8.886707859674553E-2</v>
      </c>
      <c r="J152">
        <f t="shared" si="18"/>
        <v>0.17489286328932158</v>
      </c>
      <c r="K152">
        <f t="shared" si="18"/>
        <v>2.3885105746271861E-2</v>
      </c>
      <c r="L152">
        <f t="shared" si="18"/>
        <v>1.3925414612404718E-2</v>
      </c>
      <c r="M152">
        <f t="shared" si="18"/>
        <v>1.8292592421503742E-2</v>
      </c>
      <c r="N152">
        <f t="shared" si="18"/>
        <v>3.7965424976145919E-2</v>
      </c>
      <c r="O152">
        <f t="shared" si="18"/>
        <v>4.9045730537156029E-3</v>
      </c>
      <c r="P152">
        <f t="shared" si="18"/>
        <v>1.0143106779807627E-2</v>
      </c>
      <c r="Q152">
        <f t="shared" si="18"/>
        <v>1.8840919772475748E-2</v>
      </c>
      <c r="R152">
        <f t="shared" si="18"/>
        <v>0</v>
      </c>
      <c r="S152">
        <f t="shared" si="18"/>
        <v>0.16004162575874092</v>
      </c>
      <c r="T152">
        <f t="shared" si="18"/>
        <v>7.7964206008884596E-2</v>
      </c>
    </row>
    <row r="154" spans="1:20" x14ac:dyDescent="0.25">
      <c r="A154" s="2" t="s">
        <v>72</v>
      </c>
      <c r="F154" s="3" t="s">
        <v>1</v>
      </c>
      <c r="G154" s="3" t="s">
        <v>2</v>
      </c>
      <c r="H154" s="3" t="s">
        <v>3</v>
      </c>
      <c r="I154" s="3" t="s">
        <v>4</v>
      </c>
      <c r="J154" s="3" t="s">
        <v>5</v>
      </c>
      <c r="K154" s="3" t="s">
        <v>6</v>
      </c>
      <c r="L154" s="3" t="s">
        <v>7</v>
      </c>
      <c r="M154" s="3" t="s">
        <v>8</v>
      </c>
      <c r="N154" s="3" t="s">
        <v>9</v>
      </c>
      <c r="O154" s="3" t="s">
        <v>10</v>
      </c>
      <c r="P154" s="3" t="s">
        <v>11</v>
      </c>
      <c r="Q154" s="3" t="s">
        <v>12</v>
      </c>
      <c r="R154" s="3" t="s">
        <v>13</v>
      </c>
      <c r="S154" s="3" t="s">
        <v>14</v>
      </c>
      <c r="T154" s="3" t="s">
        <v>15</v>
      </c>
    </row>
    <row r="155" spans="1:20" x14ac:dyDescent="0.25">
      <c r="A155" t="s">
        <v>17</v>
      </c>
      <c r="F155">
        <v>2.4834999999999999E-2</v>
      </c>
      <c r="G155">
        <v>-7.6939999999999995E-2</v>
      </c>
      <c r="H155">
        <v>40.747599999999998</v>
      </c>
      <c r="I155">
        <v>2.7640699999999998</v>
      </c>
      <c r="J155">
        <v>54.065899999999999</v>
      </c>
      <c r="K155">
        <v>0.81647599999999998</v>
      </c>
      <c r="L155">
        <v>0.14335600000000001</v>
      </c>
      <c r="M155">
        <v>-9.7449999999999995E-2</v>
      </c>
      <c r="N155">
        <v>0.27190199999999998</v>
      </c>
      <c r="O155">
        <v>-3.7359999999999997E-2</v>
      </c>
      <c r="P155">
        <v>4.3726000000000001E-2</v>
      </c>
      <c r="Q155">
        <v>-6.053E-2</v>
      </c>
      <c r="R155">
        <v>0</v>
      </c>
      <c r="S155">
        <v>98.605599999999995</v>
      </c>
      <c r="T155">
        <v>44.054600000000001</v>
      </c>
    </row>
    <row r="156" spans="1:20" x14ac:dyDescent="0.25">
      <c r="A156" t="s">
        <v>18</v>
      </c>
      <c r="F156">
        <v>-6.4869999999999997E-2</v>
      </c>
      <c r="G156">
        <v>0.203207</v>
      </c>
      <c r="H156">
        <v>41.936100000000003</v>
      </c>
      <c r="I156">
        <v>4.2149200000000002</v>
      </c>
      <c r="J156">
        <v>53.015999999999998</v>
      </c>
      <c r="K156">
        <v>0.743618</v>
      </c>
      <c r="L156">
        <v>0.21055599999999999</v>
      </c>
      <c r="M156">
        <v>0.20242499999999999</v>
      </c>
      <c r="N156">
        <v>7.5341000000000005E-2</v>
      </c>
      <c r="O156">
        <v>8.8039999999999993E-3</v>
      </c>
      <c r="P156">
        <v>4.1597000000000002E-2</v>
      </c>
      <c r="Q156">
        <v>-0.21765000000000001</v>
      </c>
      <c r="R156">
        <v>0</v>
      </c>
      <c r="S156">
        <v>100.37</v>
      </c>
      <c r="T156">
        <v>44.795000000000002</v>
      </c>
    </row>
    <row r="157" spans="1:20" x14ac:dyDescent="0.25">
      <c r="A157" t="s">
        <v>19</v>
      </c>
      <c r="F157">
        <v>0.114782</v>
      </c>
      <c r="G157">
        <v>-7.7119999999999994E-2</v>
      </c>
      <c r="H157">
        <v>40.169899999999998</v>
      </c>
      <c r="I157">
        <v>3.8069000000000002</v>
      </c>
      <c r="J157">
        <v>53.482399999999998</v>
      </c>
      <c r="K157">
        <v>0.67918999999999996</v>
      </c>
      <c r="L157">
        <v>0.18779000000000001</v>
      </c>
      <c r="M157">
        <v>8.3656999999999995E-2</v>
      </c>
      <c r="N157">
        <v>0.17267299999999999</v>
      </c>
      <c r="O157">
        <v>8.8210000000000007E-3</v>
      </c>
      <c r="P157">
        <v>9.6118999999999996E-2</v>
      </c>
      <c r="Q157">
        <v>1.4501E-2</v>
      </c>
      <c r="R157">
        <v>0</v>
      </c>
      <c r="S157">
        <v>98.739699999999999</v>
      </c>
      <c r="T157">
        <v>43.847799999999999</v>
      </c>
    </row>
    <row r="158" spans="1:20" x14ac:dyDescent="0.25">
      <c r="A158" t="s">
        <v>36</v>
      </c>
      <c r="F158">
        <v>0.210254</v>
      </c>
      <c r="G158">
        <v>0.20066999999999999</v>
      </c>
      <c r="H158">
        <v>39.076799999999999</v>
      </c>
      <c r="I158">
        <v>6.3546199999999997</v>
      </c>
      <c r="J158">
        <v>53.036499999999997</v>
      </c>
      <c r="K158">
        <v>0.55478700000000003</v>
      </c>
      <c r="L158">
        <v>0.20691799999999999</v>
      </c>
      <c r="M158">
        <v>2.0875999999999999E-2</v>
      </c>
      <c r="N158">
        <v>0.65124599999999999</v>
      </c>
      <c r="O158">
        <v>3.0336999999999999E-2</v>
      </c>
      <c r="P158">
        <v>8.9691999999999994E-2</v>
      </c>
      <c r="Q158">
        <v>0.16167699999999999</v>
      </c>
      <c r="R158">
        <v>0</v>
      </c>
      <c r="S158">
        <v>100.59399999999999</v>
      </c>
      <c r="T158">
        <v>43.914299999999997</v>
      </c>
    </row>
    <row r="159" spans="1:20" x14ac:dyDescent="0.25">
      <c r="A159" t="s">
        <v>73</v>
      </c>
      <c r="F159">
        <v>-7.0360000000000006E-2</v>
      </c>
      <c r="G159">
        <v>-7.8759999999999997E-2</v>
      </c>
      <c r="H159">
        <v>37.811599999999999</v>
      </c>
      <c r="I159">
        <v>12.5365</v>
      </c>
      <c r="J159">
        <v>50.384099999999997</v>
      </c>
      <c r="K159">
        <v>0.69080399999999997</v>
      </c>
      <c r="L159">
        <v>0.200239</v>
      </c>
      <c r="M159">
        <v>-4.4200000000000003E-2</v>
      </c>
      <c r="N159">
        <v>0.54148200000000002</v>
      </c>
      <c r="O159">
        <v>2.6939999999999999E-2</v>
      </c>
      <c r="P159">
        <v>-2.8670000000000001E-2</v>
      </c>
      <c r="Q159">
        <v>-0.15859000000000001</v>
      </c>
      <c r="R159">
        <v>0</v>
      </c>
      <c r="S159">
        <v>101.81100000000001</v>
      </c>
      <c r="T159">
        <v>43.203499999999998</v>
      </c>
    </row>
    <row r="160" spans="1:20" x14ac:dyDescent="0.25">
      <c r="F160">
        <v>2.5867999999999999E-2</v>
      </c>
      <c r="G160">
        <v>-7.7689999999999995E-2</v>
      </c>
      <c r="H160">
        <v>40.534300000000002</v>
      </c>
      <c r="I160">
        <v>6.2760699999999998</v>
      </c>
      <c r="J160">
        <v>50.523699999999998</v>
      </c>
      <c r="K160">
        <v>0.57587100000000002</v>
      </c>
      <c r="L160">
        <v>4.8490999999999999E-2</v>
      </c>
      <c r="M160">
        <v>-4.0439999999999997E-2</v>
      </c>
      <c r="N160">
        <v>0.84477400000000002</v>
      </c>
      <c r="O160">
        <v>-3.934E-2</v>
      </c>
      <c r="P160">
        <v>3.5524E-2</v>
      </c>
      <c r="Q160">
        <v>8.4449999999999997E-2</v>
      </c>
      <c r="R160">
        <v>0</v>
      </c>
      <c r="S160">
        <v>98.791600000000003</v>
      </c>
      <c r="T160">
        <v>43.397300000000001</v>
      </c>
    </row>
    <row r="161" spans="1:20" x14ac:dyDescent="0.25">
      <c r="A161" t="s">
        <v>74</v>
      </c>
      <c r="F161">
        <v>0.115247</v>
      </c>
      <c r="G161">
        <v>-7.7170000000000002E-2</v>
      </c>
      <c r="H161">
        <v>41.305900000000001</v>
      </c>
      <c r="I161">
        <v>3.88557</v>
      </c>
      <c r="J161">
        <v>52.715400000000002</v>
      </c>
      <c r="K161">
        <v>0.43944299999999997</v>
      </c>
      <c r="L161">
        <v>0.255857</v>
      </c>
      <c r="M161">
        <v>8.2507999999999998E-2</v>
      </c>
      <c r="N161">
        <v>0.56132300000000002</v>
      </c>
      <c r="O161">
        <v>8.6910000000000008E-3</v>
      </c>
      <c r="P161">
        <v>-1.311E-2</v>
      </c>
      <c r="Q161">
        <v>1.3912000000000001E-2</v>
      </c>
      <c r="R161">
        <v>0</v>
      </c>
      <c r="S161">
        <v>99.293499999999995</v>
      </c>
      <c r="T161">
        <v>44.152799999999999</v>
      </c>
    </row>
    <row r="162" spans="1:20" x14ac:dyDescent="0.25">
      <c r="A162" t="s">
        <v>75</v>
      </c>
      <c r="F162">
        <v>-6.479E-2</v>
      </c>
      <c r="G162">
        <v>-7.714E-2</v>
      </c>
      <c r="H162">
        <v>42.605600000000003</v>
      </c>
      <c r="I162">
        <v>3.8090099999999998</v>
      </c>
      <c r="J162">
        <v>51.670499999999997</v>
      </c>
      <c r="K162">
        <v>0.80969999999999998</v>
      </c>
      <c r="L162">
        <v>0.14235800000000001</v>
      </c>
      <c r="M162">
        <v>8.1404000000000004E-2</v>
      </c>
      <c r="N162">
        <v>0.172675</v>
      </c>
      <c r="O162">
        <v>7.8933000000000003E-2</v>
      </c>
      <c r="P162">
        <v>4.1645000000000001E-2</v>
      </c>
      <c r="Q162">
        <v>-6.2960000000000002E-2</v>
      </c>
      <c r="R162">
        <v>0</v>
      </c>
      <c r="S162">
        <v>99.206999999999994</v>
      </c>
      <c r="T162">
        <v>44.380499999999998</v>
      </c>
    </row>
    <row r="163" spans="1:20" x14ac:dyDescent="0.25">
      <c r="A163" t="s">
        <v>76</v>
      </c>
      <c r="F163">
        <v>2.53E-2</v>
      </c>
      <c r="G163">
        <v>-7.7170000000000002E-2</v>
      </c>
      <c r="H163">
        <v>42.593400000000003</v>
      </c>
      <c r="I163">
        <v>4.3722099999999999</v>
      </c>
      <c r="J163">
        <v>52.763199999999998</v>
      </c>
      <c r="K163">
        <v>0.39574100000000001</v>
      </c>
      <c r="L163">
        <v>0.255913</v>
      </c>
      <c r="M163">
        <v>8.1878999999999993E-2</v>
      </c>
      <c r="N163">
        <v>0.17235200000000001</v>
      </c>
      <c r="O163">
        <v>-6.1260000000000002E-2</v>
      </c>
      <c r="P163">
        <v>6.8506999999999998E-2</v>
      </c>
      <c r="Q163">
        <v>-6.3350000000000004E-2</v>
      </c>
      <c r="R163">
        <v>0</v>
      </c>
      <c r="S163">
        <v>100.527</v>
      </c>
      <c r="T163">
        <v>44.845100000000002</v>
      </c>
    </row>
    <row r="164" spans="1:20" x14ac:dyDescent="0.25">
      <c r="A164" t="s">
        <v>77</v>
      </c>
      <c r="F164">
        <v>-6.5310000000000007E-2</v>
      </c>
      <c r="G164">
        <v>-7.7270000000000005E-2</v>
      </c>
      <c r="H164">
        <v>40.497900000000001</v>
      </c>
      <c r="I164">
        <v>4.44489</v>
      </c>
      <c r="J164">
        <v>53.586300000000001</v>
      </c>
      <c r="K164">
        <v>0.63123200000000002</v>
      </c>
      <c r="L164">
        <v>0.20951</v>
      </c>
      <c r="M164">
        <v>8.2766000000000006E-2</v>
      </c>
      <c r="N164">
        <v>0.36546499999999998</v>
      </c>
      <c r="O164">
        <v>8.3280000000000003E-3</v>
      </c>
      <c r="P164">
        <v>0.14857500000000001</v>
      </c>
      <c r="Q164">
        <v>8.9736999999999997E-2</v>
      </c>
      <c r="R164">
        <v>0</v>
      </c>
      <c r="S164">
        <v>99.9221</v>
      </c>
      <c r="T164">
        <v>44.230400000000003</v>
      </c>
    </row>
    <row r="165" spans="1:20" x14ac:dyDescent="0.25">
      <c r="A165" t="s">
        <v>78</v>
      </c>
      <c r="F165">
        <v>-6.5689999999999998E-2</v>
      </c>
      <c r="G165">
        <v>-7.7340000000000006E-2</v>
      </c>
      <c r="H165">
        <v>41.532600000000002</v>
      </c>
      <c r="I165">
        <v>5.1725700000000003</v>
      </c>
      <c r="J165">
        <v>51.915900000000001</v>
      </c>
      <c r="K165">
        <v>0.69370600000000004</v>
      </c>
      <c r="L165">
        <v>9.5681000000000002E-2</v>
      </c>
      <c r="M165">
        <v>2.1214E-2</v>
      </c>
      <c r="N165">
        <v>-2.333E-2</v>
      </c>
      <c r="O165">
        <v>-3.8370000000000001E-2</v>
      </c>
      <c r="P165">
        <v>0.20227000000000001</v>
      </c>
      <c r="Q165">
        <v>-6.5350000000000005E-2</v>
      </c>
      <c r="R165">
        <v>0</v>
      </c>
      <c r="S165">
        <v>99.363900000000001</v>
      </c>
      <c r="T165">
        <v>44.1312</v>
      </c>
    </row>
    <row r="166" spans="1:20" x14ac:dyDescent="0.25">
      <c r="A166" t="s">
        <v>79</v>
      </c>
      <c r="F166">
        <v>0.219166</v>
      </c>
      <c r="G166">
        <v>0.19714599999999999</v>
      </c>
      <c r="H166">
        <v>36.438000000000002</v>
      </c>
      <c r="I166">
        <v>11.185</v>
      </c>
      <c r="J166">
        <v>50.314</v>
      </c>
      <c r="K166">
        <v>0.71777899999999994</v>
      </c>
      <c r="L166">
        <v>0.17899599999999999</v>
      </c>
      <c r="M166">
        <v>1.7555999999999999E-2</v>
      </c>
      <c r="N166">
        <v>0.35165000000000002</v>
      </c>
      <c r="O166">
        <v>5.0591999999999998E-2</v>
      </c>
      <c r="P166">
        <v>-5.3609999999999998E-2</v>
      </c>
      <c r="Q166">
        <v>7.3649000000000006E-2</v>
      </c>
      <c r="R166">
        <v>0</v>
      </c>
      <c r="S166">
        <v>99.689800000000005</v>
      </c>
      <c r="T166">
        <v>42.405799999999999</v>
      </c>
    </row>
    <row r="167" spans="1:20" x14ac:dyDescent="0.25">
      <c r="A167" t="s">
        <v>80</v>
      </c>
      <c r="F167">
        <v>2.5510999999999999E-2</v>
      </c>
      <c r="G167">
        <v>-7.732E-2</v>
      </c>
      <c r="H167">
        <v>42.703299999999999</v>
      </c>
      <c r="I167">
        <v>4.5261500000000003</v>
      </c>
      <c r="J167">
        <v>51.720799999999997</v>
      </c>
      <c r="K167">
        <v>0.846669</v>
      </c>
      <c r="L167">
        <v>0.16395999999999999</v>
      </c>
      <c r="M167">
        <v>8.0681000000000003E-2</v>
      </c>
      <c r="N167">
        <v>0.55939899999999998</v>
      </c>
      <c r="O167">
        <v>-1.508E-2</v>
      </c>
      <c r="P167">
        <v>-0.12288</v>
      </c>
      <c r="Q167">
        <v>1.2033E-2</v>
      </c>
      <c r="R167">
        <v>0</v>
      </c>
      <c r="S167">
        <v>100.423</v>
      </c>
      <c r="T167">
        <v>44.674300000000002</v>
      </c>
    </row>
    <row r="168" spans="1:20" x14ac:dyDescent="0.25">
      <c r="A168" t="s">
        <v>81</v>
      </c>
      <c r="F168">
        <v>-6.5250000000000002E-2</v>
      </c>
      <c r="G168">
        <v>-7.7259999999999995E-2</v>
      </c>
      <c r="H168">
        <v>42.732900000000001</v>
      </c>
      <c r="I168">
        <v>4.4487899999999998</v>
      </c>
      <c r="J168">
        <v>52.116399999999999</v>
      </c>
      <c r="K168">
        <v>0.84862899999999997</v>
      </c>
      <c r="L168">
        <v>0.16436600000000001</v>
      </c>
      <c r="M168">
        <v>0.14096600000000001</v>
      </c>
      <c r="N168">
        <v>0.17150799999999999</v>
      </c>
      <c r="O168">
        <v>3.1787999999999997E-2</v>
      </c>
      <c r="P168">
        <v>1.3136E-2</v>
      </c>
      <c r="Q168">
        <v>1.2841E-2</v>
      </c>
      <c r="R168">
        <v>0</v>
      </c>
      <c r="S168">
        <v>100.539</v>
      </c>
      <c r="T168">
        <v>44.810699999999997</v>
      </c>
    </row>
    <row r="169" spans="1:20" x14ac:dyDescent="0.25">
      <c r="A169" t="s">
        <v>82</v>
      </c>
      <c r="F169">
        <v>2.5427000000000002E-2</v>
      </c>
      <c r="G169">
        <v>-7.7289999999999998E-2</v>
      </c>
      <c r="H169">
        <v>42.837000000000003</v>
      </c>
      <c r="I169">
        <v>4.9321900000000003</v>
      </c>
      <c r="J169">
        <v>53.087000000000003</v>
      </c>
      <c r="K169">
        <v>0.52251099999999995</v>
      </c>
      <c r="L169">
        <v>0.14144499999999999</v>
      </c>
      <c r="M169">
        <v>-9.887E-2</v>
      </c>
      <c r="N169">
        <v>0.26844699999999999</v>
      </c>
      <c r="O169">
        <v>-3.8300000000000001E-2</v>
      </c>
      <c r="P169">
        <v>4.0015000000000002E-2</v>
      </c>
      <c r="Q169">
        <v>-6.4740000000000006E-2</v>
      </c>
      <c r="R169">
        <v>0</v>
      </c>
      <c r="S169">
        <v>101.575</v>
      </c>
      <c r="T169">
        <v>45.164200000000001</v>
      </c>
    </row>
    <row r="170" spans="1:20" x14ac:dyDescent="0.25">
      <c r="A170" t="s">
        <v>83</v>
      </c>
      <c r="F170">
        <v>2.4893999999999999E-2</v>
      </c>
      <c r="G170">
        <v>-7.6969999999999997E-2</v>
      </c>
      <c r="H170">
        <v>41.603099999999998</v>
      </c>
      <c r="I170">
        <v>3.0050699999999999</v>
      </c>
      <c r="J170">
        <v>54.075899999999997</v>
      </c>
      <c r="K170">
        <v>0.27043800000000001</v>
      </c>
      <c r="L170">
        <v>0.25729000000000002</v>
      </c>
      <c r="M170">
        <v>8.3814E-2</v>
      </c>
      <c r="N170">
        <v>0.56409600000000004</v>
      </c>
      <c r="O170">
        <v>-1.405E-2</v>
      </c>
      <c r="P170">
        <v>1.6237999999999999E-2</v>
      </c>
      <c r="Q170">
        <v>-6.0859999999999997E-2</v>
      </c>
      <c r="R170">
        <v>0</v>
      </c>
      <c r="S170">
        <v>99.748900000000006</v>
      </c>
      <c r="T170">
        <v>44.572000000000003</v>
      </c>
    </row>
    <row r="171" spans="1:20" x14ac:dyDescent="0.25">
      <c r="A171" t="s">
        <v>84</v>
      </c>
      <c r="F171">
        <v>2.5389999999999999E-2</v>
      </c>
      <c r="G171">
        <v>-7.7270000000000005E-2</v>
      </c>
      <c r="H171">
        <v>41.808199999999999</v>
      </c>
      <c r="I171">
        <v>4.2865099999999998</v>
      </c>
      <c r="J171">
        <v>51.504199999999997</v>
      </c>
      <c r="K171">
        <v>0.65321799999999997</v>
      </c>
      <c r="L171">
        <v>9.6042000000000002E-2</v>
      </c>
      <c r="M171">
        <v>2.1260999999999999E-2</v>
      </c>
      <c r="N171">
        <v>0.75442900000000002</v>
      </c>
      <c r="O171">
        <v>8.3920000000000002E-3</v>
      </c>
      <c r="P171">
        <v>-0.15029000000000001</v>
      </c>
      <c r="Q171">
        <v>-6.4640000000000003E-2</v>
      </c>
      <c r="R171">
        <v>0</v>
      </c>
      <c r="S171">
        <v>98.865499999999997</v>
      </c>
      <c r="T171">
        <v>43.970399999999998</v>
      </c>
    </row>
    <row r="172" spans="1:20" x14ac:dyDescent="0.25">
      <c r="A172" t="s">
        <v>85</v>
      </c>
      <c r="F172">
        <v>2.6346999999999999E-2</v>
      </c>
      <c r="G172">
        <v>0.20063300000000001</v>
      </c>
      <c r="H172">
        <v>42.0169</v>
      </c>
      <c r="I172">
        <v>8.0341400000000007</v>
      </c>
      <c r="J172">
        <v>48.769799999999996</v>
      </c>
      <c r="K172">
        <v>0.547651</v>
      </c>
      <c r="L172">
        <v>0.13794699999999999</v>
      </c>
      <c r="M172">
        <v>-0.1014</v>
      </c>
      <c r="N172">
        <v>0.165579</v>
      </c>
      <c r="O172">
        <v>-1.6740000000000001E-2</v>
      </c>
      <c r="P172">
        <v>-2.06E-2</v>
      </c>
      <c r="Q172">
        <v>8.1770999999999996E-2</v>
      </c>
      <c r="R172">
        <v>0</v>
      </c>
      <c r="S172">
        <v>99.841999999999999</v>
      </c>
      <c r="T172">
        <v>43.854599999999998</v>
      </c>
    </row>
    <row r="173" spans="1:20" x14ac:dyDescent="0.25">
      <c r="A173" t="s">
        <v>33</v>
      </c>
      <c r="F173">
        <v>0.114995</v>
      </c>
      <c r="G173">
        <v>-7.7079999999999996E-2</v>
      </c>
      <c r="H173">
        <v>42.301600000000001</v>
      </c>
      <c r="I173">
        <v>3.40463</v>
      </c>
      <c r="J173">
        <v>51.701300000000003</v>
      </c>
      <c r="K173">
        <v>0.59436599999999995</v>
      </c>
      <c r="L173">
        <v>0.119977</v>
      </c>
      <c r="M173">
        <v>8.2081000000000001E-2</v>
      </c>
      <c r="N173">
        <v>0.27057300000000001</v>
      </c>
      <c r="O173">
        <v>-1.4330000000000001E-2</v>
      </c>
      <c r="P173">
        <v>-3.9190000000000003E-2</v>
      </c>
      <c r="Q173">
        <v>9.2641000000000001E-2</v>
      </c>
      <c r="R173">
        <v>0</v>
      </c>
      <c r="S173">
        <v>98.551500000000004</v>
      </c>
      <c r="T173">
        <v>44.1203</v>
      </c>
    </row>
    <row r="174" spans="1:20" x14ac:dyDescent="0.25">
      <c r="A174" t="s">
        <v>86</v>
      </c>
      <c r="F174">
        <v>2.4985E-2</v>
      </c>
      <c r="G174">
        <v>-7.6960000000000001E-2</v>
      </c>
      <c r="H174">
        <v>42.450699999999998</v>
      </c>
      <c r="I174">
        <v>2.8400300000000001</v>
      </c>
      <c r="J174">
        <v>54.690399999999997</v>
      </c>
      <c r="K174">
        <v>0.29280299999999998</v>
      </c>
      <c r="L174">
        <v>0.21199599999999999</v>
      </c>
      <c r="M174">
        <v>-9.7470000000000001E-2</v>
      </c>
      <c r="N174">
        <v>0.17433199999999999</v>
      </c>
      <c r="O174">
        <v>-1.396E-2</v>
      </c>
      <c r="P174">
        <v>-3.7900000000000003E-2</v>
      </c>
      <c r="Q174">
        <v>0.32658199999999998</v>
      </c>
      <c r="R174">
        <v>0</v>
      </c>
      <c r="S174">
        <v>100.786</v>
      </c>
      <c r="T174">
        <v>45.112900000000003</v>
      </c>
    </row>
    <row r="175" spans="1:20" x14ac:dyDescent="0.25">
      <c r="A175" t="s">
        <v>87</v>
      </c>
      <c r="F175">
        <v>0.31239499999999998</v>
      </c>
      <c r="G175">
        <v>0.198214</v>
      </c>
      <c r="H175">
        <v>37.763599999999997</v>
      </c>
      <c r="I175">
        <v>10.0784</v>
      </c>
      <c r="J175">
        <v>51.2179</v>
      </c>
      <c r="K175">
        <v>0.53578099999999995</v>
      </c>
      <c r="L175">
        <v>0.22539600000000001</v>
      </c>
      <c r="M175">
        <v>7.9006000000000007E-2</v>
      </c>
      <c r="N175">
        <v>0.35401199999999999</v>
      </c>
      <c r="O175">
        <v>5.182E-3</v>
      </c>
      <c r="P175">
        <v>-5.1490000000000001E-2</v>
      </c>
      <c r="Q175">
        <v>0.23009199999999999</v>
      </c>
      <c r="R175">
        <v>0</v>
      </c>
      <c r="S175">
        <v>100.949</v>
      </c>
      <c r="T175">
        <v>43.260800000000003</v>
      </c>
    </row>
    <row r="176" spans="1:20" x14ac:dyDescent="0.25">
      <c r="F176">
        <v>2.5135000000000001E-2</v>
      </c>
      <c r="G176">
        <v>-7.714E-2</v>
      </c>
      <c r="H176">
        <v>42.220399999999998</v>
      </c>
      <c r="I176">
        <v>3.4015900000000001</v>
      </c>
      <c r="J176">
        <v>54.2087</v>
      </c>
      <c r="K176">
        <v>0.67984100000000003</v>
      </c>
      <c r="L176">
        <v>0.25598100000000001</v>
      </c>
      <c r="M176">
        <v>2.2376E-2</v>
      </c>
      <c r="N176">
        <v>0.75620900000000002</v>
      </c>
      <c r="O176">
        <v>-1.4579999999999999E-2</v>
      </c>
      <c r="P176">
        <v>1.4317E-2</v>
      </c>
      <c r="Q176">
        <v>9.1576000000000005E-2</v>
      </c>
      <c r="R176">
        <v>0</v>
      </c>
      <c r="S176">
        <v>101.584</v>
      </c>
      <c r="T176">
        <v>45.216900000000003</v>
      </c>
    </row>
    <row r="177" spans="6:20" x14ac:dyDescent="0.25">
      <c r="F177">
        <v>-6.8409999999999999E-2</v>
      </c>
      <c r="G177">
        <v>-7.8200000000000006E-2</v>
      </c>
      <c r="H177">
        <v>40.782800000000002</v>
      </c>
      <c r="I177">
        <v>8.8901400000000006</v>
      </c>
      <c r="J177">
        <v>48.406999999999996</v>
      </c>
      <c r="K177">
        <v>0.64657299999999995</v>
      </c>
      <c r="L177">
        <v>0.136375</v>
      </c>
      <c r="M177">
        <v>7.6835000000000001E-2</v>
      </c>
      <c r="N177">
        <v>0.35570299999999999</v>
      </c>
      <c r="O177">
        <v>5.6519999999999999E-3</v>
      </c>
      <c r="P177">
        <v>5.7362000000000003E-2</v>
      </c>
      <c r="Q177">
        <v>0.308971</v>
      </c>
      <c r="R177">
        <v>0</v>
      </c>
      <c r="S177">
        <v>99.520700000000005</v>
      </c>
      <c r="T177">
        <v>43.303600000000003</v>
      </c>
    </row>
    <row r="178" spans="6:20" x14ac:dyDescent="0.25">
      <c r="F178">
        <v>-6.447E-2</v>
      </c>
      <c r="G178">
        <v>0.20346800000000001</v>
      </c>
      <c r="H178">
        <v>41.380899999999997</v>
      </c>
      <c r="I178">
        <v>3.4052199999999999</v>
      </c>
      <c r="J178">
        <v>55.653300000000002</v>
      </c>
      <c r="K178">
        <v>0.48601499999999997</v>
      </c>
      <c r="L178">
        <v>0.16558400000000001</v>
      </c>
      <c r="M178">
        <v>0.20541999999999999</v>
      </c>
      <c r="N178">
        <v>0.56281999999999999</v>
      </c>
      <c r="O178">
        <v>9.0830000000000008E-3</v>
      </c>
      <c r="P178">
        <v>-0.12003</v>
      </c>
      <c r="Q178">
        <v>1.5513000000000001E-2</v>
      </c>
      <c r="R178">
        <v>0</v>
      </c>
      <c r="S178">
        <v>101.90300000000001</v>
      </c>
      <c r="T178">
        <v>45.368600000000001</v>
      </c>
    </row>
    <row r="179" spans="6:20" x14ac:dyDescent="0.25">
      <c r="F179">
        <v>-6.5100000000000005E-2</v>
      </c>
      <c r="G179">
        <v>-7.7240000000000003E-2</v>
      </c>
      <c r="H179">
        <v>42.994700000000002</v>
      </c>
      <c r="I179">
        <v>4.8576499999999996</v>
      </c>
      <c r="J179">
        <v>52.280799999999999</v>
      </c>
      <c r="K179">
        <v>0.58877800000000002</v>
      </c>
      <c r="L179">
        <v>9.6324000000000007E-2</v>
      </c>
      <c r="M179">
        <v>8.1189999999999998E-2</v>
      </c>
      <c r="N179">
        <v>7.4635999999999994E-2</v>
      </c>
      <c r="O179">
        <v>-1.4800000000000001E-2</v>
      </c>
      <c r="P179">
        <v>4.0666000000000001E-2</v>
      </c>
      <c r="Q179">
        <v>-0.21862999999999999</v>
      </c>
      <c r="R179">
        <v>0</v>
      </c>
      <c r="S179">
        <v>100.639</v>
      </c>
      <c r="T179">
        <v>44.9086</v>
      </c>
    </row>
    <row r="180" spans="6:20" x14ac:dyDescent="0.25">
      <c r="F180">
        <v>-6.5290000000000001E-2</v>
      </c>
      <c r="G180">
        <v>-7.7289999999999998E-2</v>
      </c>
      <c r="H180">
        <v>40.999099999999999</v>
      </c>
      <c r="I180">
        <v>4.3659100000000004</v>
      </c>
      <c r="J180">
        <v>52.127600000000001</v>
      </c>
      <c r="K180">
        <v>0.78270099999999998</v>
      </c>
      <c r="L180">
        <v>0.16409799999999999</v>
      </c>
      <c r="M180">
        <v>2.1617999999999998E-2</v>
      </c>
      <c r="N180">
        <v>0.46262300000000001</v>
      </c>
      <c r="O180">
        <v>8.3309999999999999E-3</v>
      </c>
      <c r="P180">
        <v>-1.439E-2</v>
      </c>
      <c r="Q180">
        <v>1.2433E-2</v>
      </c>
      <c r="R180">
        <v>0</v>
      </c>
      <c r="S180">
        <v>98.787400000000005</v>
      </c>
      <c r="T180">
        <v>43.846800000000002</v>
      </c>
    </row>
    <row r="181" spans="6:20" x14ac:dyDescent="0.25">
      <c r="F181">
        <v>2.494E-2</v>
      </c>
      <c r="G181">
        <v>-7.7009999999999995E-2</v>
      </c>
      <c r="H181">
        <v>41.836799999999997</v>
      </c>
      <c r="I181">
        <v>3.32789</v>
      </c>
      <c r="J181">
        <v>54.814300000000003</v>
      </c>
      <c r="K181">
        <v>0.81363700000000005</v>
      </c>
      <c r="L181">
        <v>0.21138899999999999</v>
      </c>
      <c r="M181">
        <v>8.3791000000000004E-2</v>
      </c>
      <c r="N181">
        <v>0.17378099999999999</v>
      </c>
      <c r="O181">
        <v>9.1970000000000003E-3</v>
      </c>
      <c r="P181">
        <v>-9.3229999999999993E-2</v>
      </c>
      <c r="Q181">
        <v>-6.139E-2</v>
      </c>
      <c r="R181">
        <v>0</v>
      </c>
      <c r="S181">
        <v>101.06399999999999</v>
      </c>
      <c r="T181">
        <v>45.091900000000003</v>
      </c>
    </row>
    <row r="182" spans="6:20" x14ac:dyDescent="0.25">
      <c r="F182">
        <v>2.5059000000000001E-2</v>
      </c>
      <c r="G182">
        <v>-7.7009999999999995E-2</v>
      </c>
      <c r="H182">
        <v>42.788400000000003</v>
      </c>
      <c r="I182">
        <v>3.1659899999999999</v>
      </c>
      <c r="J182">
        <v>53.581200000000003</v>
      </c>
      <c r="K182">
        <v>0.68370299999999995</v>
      </c>
      <c r="L182">
        <v>0.23436499999999999</v>
      </c>
      <c r="M182">
        <v>-9.7680000000000003E-2</v>
      </c>
      <c r="N182">
        <v>0.17392199999999999</v>
      </c>
      <c r="O182">
        <v>9.2519999999999998E-3</v>
      </c>
      <c r="P182">
        <v>-3.8600000000000002E-2</v>
      </c>
      <c r="Q182">
        <v>1.6153000000000001E-2</v>
      </c>
      <c r="R182">
        <v>0</v>
      </c>
      <c r="S182">
        <v>100.465</v>
      </c>
      <c r="T182">
        <v>44.991799999999998</v>
      </c>
    </row>
    <row r="183" spans="6:20" x14ac:dyDescent="0.25">
      <c r="F183">
        <v>-6.4850000000000005E-2</v>
      </c>
      <c r="G183">
        <v>-7.7149999999999996E-2</v>
      </c>
      <c r="H183">
        <v>42.637500000000003</v>
      </c>
      <c r="I183">
        <v>3.8864899999999998</v>
      </c>
      <c r="J183">
        <v>52.409700000000001</v>
      </c>
      <c r="K183">
        <v>0.54866199999999998</v>
      </c>
      <c r="L183">
        <v>0.14232600000000001</v>
      </c>
      <c r="M183">
        <v>0.1419</v>
      </c>
      <c r="N183">
        <v>0.26985500000000001</v>
      </c>
      <c r="O183">
        <v>-6.1280000000000001E-2</v>
      </c>
      <c r="P183">
        <v>-1.282E-2</v>
      </c>
      <c r="Q183">
        <v>9.1706999999999997E-2</v>
      </c>
      <c r="R183">
        <v>0</v>
      </c>
      <c r="S183">
        <v>99.912000000000006</v>
      </c>
      <c r="T183">
        <v>44.663600000000002</v>
      </c>
    </row>
    <row r="184" spans="6:20" x14ac:dyDescent="0.25">
      <c r="F184">
        <v>0.11444799999999999</v>
      </c>
      <c r="G184">
        <v>0.20339299999999999</v>
      </c>
      <c r="H184">
        <v>41.337400000000002</v>
      </c>
      <c r="I184">
        <v>3.16418</v>
      </c>
      <c r="J184">
        <v>53.849899999999998</v>
      </c>
      <c r="K184">
        <v>0.59519500000000003</v>
      </c>
      <c r="L184">
        <v>0.25657200000000002</v>
      </c>
      <c r="M184">
        <v>-9.7919999999999993E-2</v>
      </c>
      <c r="N184">
        <v>0.66033799999999998</v>
      </c>
      <c r="O184">
        <v>-3.7679999999999998E-2</v>
      </c>
      <c r="P184">
        <v>4.2511E-2</v>
      </c>
      <c r="Q184">
        <v>-6.1940000000000002E-2</v>
      </c>
      <c r="R184">
        <v>0</v>
      </c>
      <c r="S184">
        <v>100.026</v>
      </c>
      <c r="T184">
        <v>44.602200000000003</v>
      </c>
    </row>
    <row r="185" spans="6:20" x14ac:dyDescent="0.25">
      <c r="F185">
        <v>0.11906</v>
      </c>
      <c r="G185">
        <v>-7.7810000000000004E-2</v>
      </c>
      <c r="H185">
        <v>40.543700000000001</v>
      </c>
      <c r="I185">
        <v>7.6387400000000003</v>
      </c>
      <c r="J185">
        <v>51.315600000000003</v>
      </c>
      <c r="K185">
        <v>0.55014799999999997</v>
      </c>
      <c r="L185">
        <v>0.251496</v>
      </c>
      <c r="M185">
        <v>0.13991300000000001</v>
      </c>
      <c r="N185">
        <v>0.26307399999999997</v>
      </c>
      <c r="O185">
        <v>2.9950999999999998E-2</v>
      </c>
      <c r="P185">
        <v>-0.12792999999999999</v>
      </c>
      <c r="Q185">
        <v>5.9459999999999999E-3</v>
      </c>
      <c r="R185">
        <v>0</v>
      </c>
      <c r="S185">
        <v>100.652</v>
      </c>
      <c r="T185">
        <v>43.9771</v>
      </c>
    </row>
    <row r="186" spans="6:20" x14ac:dyDescent="0.25">
      <c r="F186">
        <v>2.5264000000000002E-2</v>
      </c>
      <c r="G186">
        <v>-7.714E-2</v>
      </c>
      <c r="H186">
        <v>43.160200000000003</v>
      </c>
      <c r="I186">
        <v>3.96902</v>
      </c>
      <c r="J186">
        <v>53.182099999999998</v>
      </c>
      <c r="K186">
        <v>0.50553199999999998</v>
      </c>
      <c r="L186">
        <v>0.18798000000000001</v>
      </c>
      <c r="M186">
        <v>-3.814E-2</v>
      </c>
      <c r="N186">
        <v>0.27003199999999999</v>
      </c>
      <c r="O186">
        <v>-1.4489999999999999E-2</v>
      </c>
      <c r="P186">
        <v>-6.7100000000000007E-2</v>
      </c>
      <c r="Q186">
        <v>1.4544E-2</v>
      </c>
      <c r="R186">
        <v>0</v>
      </c>
      <c r="S186">
        <v>101.11799999999999</v>
      </c>
      <c r="T186">
        <v>45.174599999999998</v>
      </c>
    </row>
    <row r="187" spans="6:20" x14ac:dyDescent="0.25">
      <c r="F187">
        <v>2.4785000000000001E-2</v>
      </c>
      <c r="G187">
        <v>-7.6960000000000001E-2</v>
      </c>
      <c r="H187">
        <v>41.010300000000001</v>
      </c>
      <c r="I187">
        <v>2.6828400000000001</v>
      </c>
      <c r="J187">
        <v>55.235799999999998</v>
      </c>
      <c r="K187">
        <v>0.96875</v>
      </c>
      <c r="L187">
        <v>0.18869900000000001</v>
      </c>
      <c r="M187">
        <v>8.4510000000000002E-2</v>
      </c>
      <c r="N187">
        <v>0.66143600000000002</v>
      </c>
      <c r="O187">
        <v>-3.7429999999999998E-2</v>
      </c>
      <c r="P187">
        <v>-9.2840000000000006E-2</v>
      </c>
      <c r="Q187">
        <v>-0.13830999999999999</v>
      </c>
      <c r="R187">
        <v>0</v>
      </c>
      <c r="S187">
        <v>100.512</v>
      </c>
      <c r="T187">
        <v>44.804000000000002</v>
      </c>
    </row>
    <row r="188" spans="6:20" x14ac:dyDescent="0.25">
      <c r="F188">
        <v>2.5180999999999999E-2</v>
      </c>
      <c r="G188">
        <v>-7.7020000000000005E-2</v>
      </c>
      <c r="H188">
        <v>44.142800000000001</v>
      </c>
      <c r="I188">
        <v>3.2488800000000002</v>
      </c>
      <c r="J188">
        <v>52.463299999999997</v>
      </c>
      <c r="K188">
        <v>0.55295499999999997</v>
      </c>
      <c r="L188">
        <v>0.234398</v>
      </c>
      <c r="M188">
        <v>2.1853999999999998E-2</v>
      </c>
      <c r="N188">
        <v>0.36892200000000003</v>
      </c>
      <c r="O188">
        <v>-1.4120000000000001E-2</v>
      </c>
      <c r="P188">
        <v>-3.8600000000000002E-2</v>
      </c>
      <c r="Q188">
        <v>-0.13866999999999999</v>
      </c>
      <c r="R188">
        <v>0</v>
      </c>
      <c r="S188">
        <v>100.79</v>
      </c>
      <c r="T188">
        <v>45.309699999999999</v>
      </c>
    </row>
    <row r="189" spans="6:20" x14ac:dyDescent="0.25">
      <c r="F189">
        <v>2.5121999999999998E-2</v>
      </c>
      <c r="G189">
        <v>-7.7210000000000001E-2</v>
      </c>
      <c r="H189">
        <v>39.883699999999997</v>
      </c>
      <c r="I189">
        <v>3.96271</v>
      </c>
      <c r="J189">
        <v>53.541899999999998</v>
      </c>
      <c r="K189">
        <v>0.54654599999999998</v>
      </c>
      <c r="L189">
        <v>0.18720500000000001</v>
      </c>
      <c r="M189">
        <v>0.265401</v>
      </c>
      <c r="N189">
        <v>0.65767299999999995</v>
      </c>
      <c r="O189">
        <v>-1.4789999999999999E-2</v>
      </c>
      <c r="P189">
        <v>-4.0849999999999997E-2</v>
      </c>
      <c r="Q189">
        <v>9.06E-2</v>
      </c>
      <c r="R189">
        <v>0</v>
      </c>
      <c r="S189">
        <v>99.028000000000006</v>
      </c>
      <c r="T189">
        <v>43.840800000000002</v>
      </c>
    </row>
    <row r="190" spans="6:20" x14ac:dyDescent="0.25">
      <c r="F190">
        <v>-6.4640000000000003E-2</v>
      </c>
      <c r="G190">
        <v>-7.7109999999999998E-2</v>
      </c>
      <c r="H190">
        <v>42.683900000000001</v>
      </c>
      <c r="I190">
        <v>3.7311200000000002</v>
      </c>
      <c r="J190">
        <v>51.3277</v>
      </c>
      <c r="K190">
        <v>0.78918500000000003</v>
      </c>
      <c r="L190">
        <v>0.210891</v>
      </c>
      <c r="M190">
        <v>0.14111799999999999</v>
      </c>
      <c r="N190">
        <v>7.5692999999999996E-2</v>
      </c>
      <c r="O190">
        <v>3.2316999999999999E-2</v>
      </c>
      <c r="P190">
        <v>9.6532000000000007E-2</v>
      </c>
      <c r="Q190">
        <v>-0.13985</v>
      </c>
      <c r="R190">
        <v>0</v>
      </c>
      <c r="S190">
        <v>98.806899999999999</v>
      </c>
      <c r="T190">
        <v>44.285800000000002</v>
      </c>
    </row>
    <row r="191" spans="6:20" x14ac:dyDescent="0.25">
      <c r="F191">
        <v>2.5010000000000001E-2</v>
      </c>
      <c r="G191">
        <v>0.203481</v>
      </c>
      <c r="H191">
        <v>41.765000000000001</v>
      </c>
      <c r="I191">
        <v>3.4056899999999999</v>
      </c>
      <c r="J191">
        <v>54.9634</v>
      </c>
      <c r="K191">
        <v>0.68179599999999996</v>
      </c>
      <c r="L191">
        <v>9.7214999999999996E-2</v>
      </c>
      <c r="M191">
        <v>-3.7440000000000001E-2</v>
      </c>
      <c r="N191">
        <v>0.36807699999999999</v>
      </c>
      <c r="O191">
        <v>3.2453000000000003E-2</v>
      </c>
      <c r="P191">
        <v>-1.1939999999999999E-2</v>
      </c>
      <c r="Q191">
        <v>1.5453E-2</v>
      </c>
      <c r="R191">
        <v>0</v>
      </c>
      <c r="S191">
        <v>101.508</v>
      </c>
      <c r="T191">
        <v>45.253799999999998</v>
      </c>
    </row>
    <row r="192" spans="6:20" x14ac:dyDescent="0.25">
      <c r="F192">
        <v>0.11448800000000001</v>
      </c>
      <c r="G192">
        <v>-7.6980000000000007E-2</v>
      </c>
      <c r="H192">
        <v>43.185400000000001</v>
      </c>
      <c r="I192">
        <v>3.0868799999999998</v>
      </c>
      <c r="J192">
        <v>51.6952</v>
      </c>
      <c r="K192">
        <v>0.53187099999999998</v>
      </c>
      <c r="L192">
        <v>9.7747000000000001E-2</v>
      </c>
      <c r="M192">
        <v>2.2183999999999999E-2</v>
      </c>
      <c r="N192">
        <v>0.27172400000000002</v>
      </c>
      <c r="O192">
        <v>-3.7339999999999998E-2</v>
      </c>
      <c r="P192">
        <v>-1.102E-2</v>
      </c>
      <c r="Q192">
        <v>-6.0850000000000001E-2</v>
      </c>
      <c r="R192">
        <v>0</v>
      </c>
      <c r="S192">
        <v>98.819299999999998</v>
      </c>
      <c r="T192">
        <v>44.438299999999998</v>
      </c>
    </row>
    <row r="194" spans="1:20" x14ac:dyDescent="0.25">
      <c r="E194" t="s">
        <v>38</v>
      </c>
      <c r="F194">
        <f>AVERAGE(F155:F192)</f>
        <v>2.8285736842105259E-2</v>
      </c>
      <c r="G194">
        <f t="shared" ref="G194:T194" si="19">AVERAGE(G155:G192)</f>
        <v>-1.8626526315789472E-2</v>
      </c>
      <c r="H194">
        <f t="shared" si="19"/>
        <v>41.442631578947363</v>
      </c>
      <c r="I194">
        <f t="shared" si="19"/>
        <v>4.8570836842105276</v>
      </c>
      <c r="J194">
        <f t="shared" si="19"/>
        <v>52.563555263157888</v>
      </c>
      <c r="K194">
        <f t="shared" si="19"/>
        <v>0.6266394999999999</v>
      </c>
      <c r="L194">
        <f t="shared" si="19"/>
        <v>0.17822971052631578</v>
      </c>
      <c r="M194">
        <f t="shared" si="19"/>
        <v>4.5241947368421055E-2</v>
      </c>
      <c r="N194">
        <f t="shared" si="19"/>
        <v>0.36490647368421053</v>
      </c>
      <c r="O194">
        <f t="shared" si="19"/>
        <v>-3.4804210526315771E-3</v>
      </c>
      <c r="P194">
        <f t="shared" si="19"/>
        <v>-2.5962631578947347E-3</v>
      </c>
      <c r="Q194">
        <f t="shared" si="19"/>
        <v>5.7492631578947313E-3</v>
      </c>
      <c r="R194">
        <f t="shared" si="19"/>
        <v>0</v>
      </c>
      <c r="S194">
        <f t="shared" si="19"/>
        <v>100.08764210526316</v>
      </c>
      <c r="T194">
        <f t="shared" si="19"/>
        <v>44.367805263157898</v>
      </c>
    </row>
    <row r="195" spans="1:20" x14ac:dyDescent="0.25">
      <c r="E195" t="s">
        <v>39</v>
      </c>
      <c r="F195">
        <f>STDEV(F155:F192)/SQRT((COUNT(F155:F192)))</f>
        <v>1.4661576730644263E-2</v>
      </c>
      <c r="G195">
        <f t="shared" ref="G195:T195" si="20">STDEV(G155:G192)/SQRT((COUNT(G155:G192)))</f>
        <v>1.866967010106E-2</v>
      </c>
      <c r="H195">
        <f t="shared" si="20"/>
        <v>0.26262621976903699</v>
      </c>
      <c r="I195">
        <f t="shared" si="20"/>
        <v>0.38846580233435546</v>
      </c>
      <c r="J195">
        <f t="shared" si="20"/>
        <v>0.26876196895369309</v>
      </c>
      <c r="K195">
        <f t="shared" si="20"/>
        <v>2.4501709639358247E-2</v>
      </c>
      <c r="L195">
        <f t="shared" si="20"/>
        <v>9.0134372432097327E-3</v>
      </c>
      <c r="M195">
        <f t="shared" si="20"/>
        <v>1.4865450727057004E-2</v>
      </c>
      <c r="N195">
        <f t="shared" si="20"/>
        <v>3.6158694519982104E-2</v>
      </c>
      <c r="O195">
        <f t="shared" si="20"/>
        <v>4.9537700469436978E-3</v>
      </c>
      <c r="P195">
        <f t="shared" si="20"/>
        <v>1.2369722339786777E-2</v>
      </c>
      <c r="Q195">
        <f t="shared" si="20"/>
        <v>1.9961090884189944E-2</v>
      </c>
      <c r="R195">
        <f t="shared" si="20"/>
        <v>0</v>
      </c>
      <c r="S195">
        <f t="shared" si="20"/>
        <v>0.16116174895488078</v>
      </c>
      <c r="T195">
        <f t="shared" si="20"/>
        <v>0.11287158660735974</v>
      </c>
    </row>
    <row r="197" spans="1:20" x14ac:dyDescent="0.25">
      <c r="A197" s="2" t="s">
        <v>88</v>
      </c>
      <c r="F197" s="3" t="s">
        <v>1</v>
      </c>
      <c r="G197" s="3" t="s">
        <v>2</v>
      </c>
      <c r="H197" s="3" t="s">
        <v>3</v>
      </c>
      <c r="I197" s="3" t="s">
        <v>4</v>
      </c>
      <c r="J197" s="3" t="s">
        <v>5</v>
      </c>
      <c r="K197" s="3" t="s">
        <v>6</v>
      </c>
      <c r="L197" s="3" t="s">
        <v>7</v>
      </c>
      <c r="M197" s="3" t="s">
        <v>8</v>
      </c>
      <c r="N197" s="3" t="s">
        <v>9</v>
      </c>
      <c r="O197" s="3" t="s">
        <v>10</v>
      </c>
      <c r="P197" s="3" t="s">
        <v>11</v>
      </c>
      <c r="Q197" s="3" t="s">
        <v>12</v>
      </c>
      <c r="R197" s="3" t="s">
        <v>13</v>
      </c>
      <c r="S197" s="3" t="s">
        <v>14</v>
      </c>
      <c r="T197" s="3" t="s">
        <v>15</v>
      </c>
    </row>
    <row r="198" spans="1:20" x14ac:dyDescent="0.25">
      <c r="A198" t="s">
        <v>17</v>
      </c>
      <c r="F198">
        <v>0.115373</v>
      </c>
      <c r="G198">
        <v>-7.7179999999999999E-2</v>
      </c>
      <c r="H198">
        <v>41.898099999999999</v>
      </c>
      <c r="I198">
        <v>3.31745</v>
      </c>
      <c r="J198">
        <v>52.754600000000003</v>
      </c>
      <c r="K198">
        <v>0.54880399999999996</v>
      </c>
      <c r="L198">
        <v>0.23311499999999999</v>
      </c>
      <c r="M198">
        <v>-9.8449999999999996E-2</v>
      </c>
      <c r="N198">
        <v>0.852993</v>
      </c>
      <c r="O198">
        <v>-3.798E-2</v>
      </c>
      <c r="P198">
        <v>-1.3140000000000001E-2</v>
      </c>
      <c r="Q198">
        <v>0.245866</v>
      </c>
      <c r="R198">
        <v>0</v>
      </c>
      <c r="S198">
        <v>99.739500000000007</v>
      </c>
      <c r="T198">
        <v>44.407699999999998</v>
      </c>
    </row>
    <row r="199" spans="1:20" x14ac:dyDescent="0.25">
      <c r="A199" t="s">
        <v>18</v>
      </c>
      <c r="F199">
        <v>0.114313</v>
      </c>
      <c r="G199">
        <v>-7.7049999999999993E-2</v>
      </c>
      <c r="H199">
        <v>41.6813</v>
      </c>
      <c r="I199">
        <v>3.3252600000000001</v>
      </c>
      <c r="J199">
        <v>54.891199999999998</v>
      </c>
      <c r="K199">
        <v>0.61663800000000002</v>
      </c>
      <c r="L199">
        <v>0.18828400000000001</v>
      </c>
      <c r="M199">
        <v>2.3129E-2</v>
      </c>
      <c r="N199">
        <v>0.56295300000000004</v>
      </c>
      <c r="O199">
        <v>7.9134999999999997E-2</v>
      </c>
      <c r="P199">
        <v>1.5278999999999999E-2</v>
      </c>
      <c r="Q199">
        <v>-6.1990000000000003E-2</v>
      </c>
      <c r="R199">
        <v>0</v>
      </c>
      <c r="S199">
        <v>101.358</v>
      </c>
      <c r="T199">
        <v>45.107700000000001</v>
      </c>
    </row>
    <row r="200" spans="1:20" x14ac:dyDescent="0.25">
      <c r="A200" t="s">
        <v>19</v>
      </c>
      <c r="F200">
        <v>-6.4990000000000006E-2</v>
      </c>
      <c r="G200">
        <v>0.203185</v>
      </c>
      <c r="H200">
        <v>42.292200000000001</v>
      </c>
      <c r="I200">
        <v>4.0458400000000001</v>
      </c>
      <c r="J200">
        <v>53.130400000000002</v>
      </c>
      <c r="K200">
        <v>0.76376699999999997</v>
      </c>
      <c r="L200">
        <v>2.8167999999999999E-2</v>
      </c>
      <c r="M200">
        <v>-3.8390000000000001E-2</v>
      </c>
      <c r="N200">
        <v>0.56094699999999997</v>
      </c>
      <c r="O200">
        <v>-3.8100000000000002E-2</v>
      </c>
      <c r="P200">
        <v>-6.7900000000000002E-2</v>
      </c>
      <c r="Q200">
        <v>1.3521E-2</v>
      </c>
      <c r="R200">
        <v>0</v>
      </c>
      <c r="S200">
        <v>100.82899999999999</v>
      </c>
      <c r="T200">
        <v>44.9405</v>
      </c>
    </row>
    <row r="201" spans="1:20" x14ac:dyDescent="0.25">
      <c r="A201" t="s">
        <v>36</v>
      </c>
      <c r="F201">
        <v>2.5260999999999999E-2</v>
      </c>
      <c r="G201">
        <v>0.203042</v>
      </c>
      <c r="H201">
        <v>41.6952</v>
      </c>
      <c r="I201">
        <v>3.88687</v>
      </c>
      <c r="J201">
        <v>52.360999999999997</v>
      </c>
      <c r="K201">
        <v>0.74266699999999997</v>
      </c>
      <c r="L201">
        <v>0.14188400000000001</v>
      </c>
      <c r="M201">
        <v>8.183E-2</v>
      </c>
      <c r="N201">
        <v>0.75582899999999997</v>
      </c>
      <c r="O201">
        <v>-3.8100000000000002E-2</v>
      </c>
      <c r="P201">
        <v>-1.341E-2</v>
      </c>
      <c r="Q201">
        <v>-0.14102000000000001</v>
      </c>
      <c r="R201">
        <v>0</v>
      </c>
      <c r="S201">
        <v>99.701099999999997</v>
      </c>
      <c r="T201">
        <v>44.420099999999998</v>
      </c>
    </row>
    <row r="202" spans="1:20" x14ac:dyDescent="0.25">
      <c r="A202" t="s">
        <v>89</v>
      </c>
      <c r="F202">
        <v>-6.4930000000000002E-2</v>
      </c>
      <c r="G202">
        <v>-7.7179999999999999E-2</v>
      </c>
      <c r="H202">
        <v>41.651299999999999</v>
      </c>
      <c r="I202">
        <v>3.7244799999999998</v>
      </c>
      <c r="J202">
        <v>54.558599999999998</v>
      </c>
      <c r="K202">
        <v>1.0911599999999999</v>
      </c>
      <c r="L202">
        <v>0.16475100000000001</v>
      </c>
      <c r="M202">
        <v>8.2974000000000006E-2</v>
      </c>
      <c r="N202">
        <v>0.46404800000000002</v>
      </c>
      <c r="O202">
        <v>3.1995999999999997E-2</v>
      </c>
      <c r="P202">
        <v>-6.7580000000000001E-2</v>
      </c>
      <c r="Q202">
        <v>1.3846000000000001E-2</v>
      </c>
      <c r="R202">
        <v>0</v>
      </c>
      <c r="S202">
        <v>101.57299999999999</v>
      </c>
      <c r="T202">
        <v>45.126300000000001</v>
      </c>
    </row>
    <row r="203" spans="1:20" x14ac:dyDescent="0.25">
      <c r="F203">
        <v>-6.4310000000000006E-2</v>
      </c>
      <c r="G203">
        <v>0.20366999999999999</v>
      </c>
      <c r="H203">
        <v>41.35</v>
      </c>
      <c r="I203">
        <v>3.0863499999999999</v>
      </c>
      <c r="J203">
        <v>53.786900000000003</v>
      </c>
      <c r="K203">
        <v>0.79272299999999996</v>
      </c>
      <c r="L203">
        <v>0.23420199999999999</v>
      </c>
      <c r="M203">
        <v>8.3430000000000004E-2</v>
      </c>
      <c r="N203">
        <v>0.36888700000000002</v>
      </c>
      <c r="O203">
        <v>-1.417E-2</v>
      </c>
      <c r="P203">
        <v>1.5886999999999998E-2</v>
      </c>
      <c r="Q203">
        <v>-0.13869000000000001</v>
      </c>
      <c r="R203">
        <v>0</v>
      </c>
      <c r="S203">
        <v>99.704899999999995</v>
      </c>
      <c r="T203">
        <v>44.573099999999997</v>
      </c>
    </row>
    <row r="204" spans="1:20" x14ac:dyDescent="0.25">
      <c r="A204" t="s">
        <v>90</v>
      </c>
      <c r="F204">
        <v>-6.4750000000000002E-2</v>
      </c>
      <c r="G204">
        <v>-7.714E-2</v>
      </c>
      <c r="H204">
        <v>42.552900000000001</v>
      </c>
      <c r="I204">
        <v>3.8844400000000001</v>
      </c>
      <c r="J204">
        <v>54.139499999999998</v>
      </c>
      <c r="K204">
        <v>0.26677099999999998</v>
      </c>
      <c r="L204">
        <v>0.14244699999999999</v>
      </c>
      <c r="M204">
        <v>-3.789E-2</v>
      </c>
      <c r="N204">
        <v>0.46454600000000001</v>
      </c>
      <c r="O204">
        <v>-1.452E-2</v>
      </c>
      <c r="P204">
        <v>-0.12157999999999999</v>
      </c>
      <c r="Q204">
        <v>0.16922499999999999</v>
      </c>
      <c r="R204">
        <v>0</v>
      </c>
      <c r="S204">
        <v>101.304</v>
      </c>
      <c r="T204">
        <v>45.156100000000002</v>
      </c>
    </row>
    <row r="205" spans="1:20" x14ac:dyDescent="0.25">
      <c r="A205" t="s">
        <v>91</v>
      </c>
      <c r="F205">
        <v>-6.4839999999999995E-2</v>
      </c>
      <c r="G205">
        <v>-7.7170000000000002E-2</v>
      </c>
      <c r="H205">
        <v>43.709699999999998</v>
      </c>
      <c r="I205">
        <v>3.3995099999999998</v>
      </c>
      <c r="J205">
        <v>51.707500000000003</v>
      </c>
      <c r="K205">
        <v>0.78869100000000003</v>
      </c>
      <c r="L205">
        <v>0.27904099999999998</v>
      </c>
      <c r="M205">
        <v>2.1198999999999999E-2</v>
      </c>
      <c r="N205">
        <v>0.26980799999999999</v>
      </c>
      <c r="O205">
        <v>-1.4579999999999999E-2</v>
      </c>
      <c r="P205">
        <v>-4.0070000000000001E-2</v>
      </c>
      <c r="Q205">
        <v>0.32364399999999999</v>
      </c>
      <c r="R205">
        <v>0</v>
      </c>
      <c r="S205">
        <v>100.30200000000001</v>
      </c>
      <c r="T205">
        <v>44.952100000000002</v>
      </c>
    </row>
    <row r="206" spans="1:20" x14ac:dyDescent="0.25">
      <c r="A206" t="s">
        <v>92</v>
      </c>
      <c r="F206">
        <v>-6.5019999999999994E-2</v>
      </c>
      <c r="G206">
        <v>-7.7219999999999997E-2</v>
      </c>
      <c r="H206">
        <v>42.9435</v>
      </c>
      <c r="I206">
        <v>3.8833199999999999</v>
      </c>
      <c r="J206">
        <v>52.269399999999997</v>
      </c>
      <c r="K206">
        <v>0.873143</v>
      </c>
      <c r="L206">
        <v>0.21022299999999999</v>
      </c>
      <c r="M206">
        <v>0.14105799999999999</v>
      </c>
      <c r="N206">
        <v>0.17200599999999999</v>
      </c>
      <c r="O206">
        <v>0.101979</v>
      </c>
      <c r="P206">
        <v>0.122555</v>
      </c>
      <c r="Q206">
        <v>0.16807800000000001</v>
      </c>
      <c r="R206">
        <v>0</v>
      </c>
      <c r="S206">
        <v>100.74299999999999</v>
      </c>
      <c r="T206">
        <v>44.967799999999997</v>
      </c>
    </row>
    <row r="207" spans="1:20" x14ac:dyDescent="0.25">
      <c r="A207" t="s">
        <v>93</v>
      </c>
      <c r="F207">
        <v>-6.4939999999999998E-2</v>
      </c>
      <c r="G207">
        <v>-7.7189999999999995E-2</v>
      </c>
      <c r="H207">
        <v>43.322800000000001</v>
      </c>
      <c r="I207">
        <v>3.4826800000000002</v>
      </c>
      <c r="J207">
        <v>53.232999999999997</v>
      </c>
      <c r="K207">
        <v>0.67885899999999999</v>
      </c>
      <c r="L207">
        <v>0.14197399999999999</v>
      </c>
      <c r="M207">
        <v>-9.8549999999999999E-2</v>
      </c>
      <c r="N207">
        <v>1.14527</v>
      </c>
      <c r="O207">
        <v>-1.4710000000000001E-2</v>
      </c>
      <c r="P207">
        <v>1.3899E-2</v>
      </c>
      <c r="Q207">
        <v>-6.3579999999999998E-2</v>
      </c>
      <c r="R207">
        <v>0</v>
      </c>
      <c r="S207">
        <v>101.7</v>
      </c>
      <c r="T207">
        <v>45.376100000000001</v>
      </c>
    </row>
    <row r="208" spans="1:20" x14ac:dyDescent="0.25">
      <c r="A208" t="s">
        <v>94</v>
      </c>
      <c r="F208">
        <v>-6.5290000000000001E-2</v>
      </c>
      <c r="G208">
        <v>-7.7299999999999994E-2</v>
      </c>
      <c r="H208">
        <v>42.412599999999998</v>
      </c>
      <c r="I208">
        <v>4.44306</v>
      </c>
      <c r="J208">
        <v>53.330500000000001</v>
      </c>
      <c r="K208">
        <v>0.58837799999999996</v>
      </c>
      <c r="L208">
        <v>0.39161000000000001</v>
      </c>
      <c r="M208">
        <v>2.1481E-2</v>
      </c>
      <c r="N208">
        <v>0.17128099999999999</v>
      </c>
      <c r="O208">
        <v>8.3400000000000002E-3</v>
      </c>
      <c r="P208">
        <v>0.121701</v>
      </c>
      <c r="Q208">
        <v>0.244343</v>
      </c>
      <c r="R208">
        <v>0</v>
      </c>
      <c r="S208">
        <v>101.59099999999999</v>
      </c>
      <c r="T208">
        <v>45.136200000000002</v>
      </c>
    </row>
    <row r="209" spans="1:20" x14ac:dyDescent="0.25">
      <c r="A209" t="s">
        <v>95</v>
      </c>
      <c r="F209">
        <v>-6.4659999999999995E-2</v>
      </c>
      <c r="G209">
        <v>0.20371300000000001</v>
      </c>
      <c r="H209">
        <v>42.176900000000003</v>
      </c>
      <c r="I209">
        <v>3.8079900000000002</v>
      </c>
      <c r="J209">
        <v>51.811</v>
      </c>
      <c r="K209">
        <v>0.52782200000000001</v>
      </c>
      <c r="L209">
        <v>9.7028000000000003E-2</v>
      </c>
      <c r="M209">
        <v>2.1870000000000001E-2</v>
      </c>
      <c r="N209">
        <v>0.17297199999999999</v>
      </c>
      <c r="O209">
        <v>3.2314000000000002E-2</v>
      </c>
      <c r="P209">
        <v>-1.24E-2</v>
      </c>
      <c r="Q209">
        <v>1.4808999999999999E-2</v>
      </c>
      <c r="R209">
        <v>0</v>
      </c>
      <c r="S209">
        <v>98.789299999999997</v>
      </c>
      <c r="T209">
        <v>44.223199999999999</v>
      </c>
    </row>
    <row r="210" spans="1:20" x14ac:dyDescent="0.25">
      <c r="A210" t="s">
        <v>96</v>
      </c>
      <c r="F210">
        <v>2.5055000000000001E-2</v>
      </c>
      <c r="G210">
        <v>-7.7079999999999996E-2</v>
      </c>
      <c r="H210">
        <v>42.437899999999999</v>
      </c>
      <c r="I210">
        <v>3.89093</v>
      </c>
      <c r="J210">
        <v>54.866900000000001</v>
      </c>
      <c r="K210">
        <v>0.68055299999999996</v>
      </c>
      <c r="L210">
        <v>0.11992700000000001</v>
      </c>
      <c r="M210">
        <v>2.2867999999999999E-2</v>
      </c>
      <c r="N210">
        <v>7.5900999999999996E-2</v>
      </c>
      <c r="O210">
        <v>3.2388E-2</v>
      </c>
      <c r="P210">
        <v>-3.9289999999999999E-2</v>
      </c>
      <c r="Q210">
        <v>-6.2129999999999998E-2</v>
      </c>
      <c r="R210">
        <v>0</v>
      </c>
      <c r="S210">
        <v>101.974</v>
      </c>
      <c r="T210">
        <v>45.464799999999997</v>
      </c>
    </row>
    <row r="211" spans="1:20" x14ac:dyDescent="0.25">
      <c r="A211" t="s">
        <v>97</v>
      </c>
      <c r="F211">
        <v>-6.4820000000000003E-2</v>
      </c>
      <c r="G211">
        <v>0.20349700000000001</v>
      </c>
      <c r="H211">
        <v>42.225499999999997</v>
      </c>
      <c r="I211">
        <v>4.0498900000000004</v>
      </c>
      <c r="J211">
        <v>51.126800000000003</v>
      </c>
      <c r="K211">
        <v>0.56994400000000001</v>
      </c>
      <c r="L211">
        <v>0.11953800000000001</v>
      </c>
      <c r="M211">
        <v>0.14106399999999999</v>
      </c>
      <c r="N211">
        <v>0.17257500000000001</v>
      </c>
      <c r="O211">
        <v>5.552E-2</v>
      </c>
      <c r="P211">
        <v>4.1551999999999999E-2</v>
      </c>
      <c r="Q211">
        <v>-6.3140000000000002E-2</v>
      </c>
      <c r="R211">
        <v>0</v>
      </c>
      <c r="S211">
        <v>98.5779</v>
      </c>
      <c r="T211">
        <v>44.1158</v>
      </c>
    </row>
    <row r="212" spans="1:20" x14ac:dyDescent="0.25">
      <c r="A212" t="s">
        <v>98</v>
      </c>
      <c r="F212">
        <v>-6.4509999999999998E-2</v>
      </c>
      <c r="G212">
        <v>-7.7079999999999996E-2</v>
      </c>
      <c r="H212">
        <v>42.637999999999998</v>
      </c>
      <c r="I212">
        <v>3.2455099999999999</v>
      </c>
      <c r="J212">
        <v>51.941600000000001</v>
      </c>
      <c r="K212">
        <v>0.87803200000000003</v>
      </c>
      <c r="L212">
        <v>0.14271300000000001</v>
      </c>
      <c r="M212">
        <v>8.1837999999999994E-2</v>
      </c>
      <c r="N212">
        <v>0.36819200000000002</v>
      </c>
      <c r="O212">
        <v>-3.773E-2</v>
      </c>
      <c r="P212">
        <v>6.9688E-2</v>
      </c>
      <c r="Q212">
        <v>-6.2080000000000003E-2</v>
      </c>
      <c r="R212">
        <v>0</v>
      </c>
      <c r="S212">
        <v>99.124099999999999</v>
      </c>
      <c r="T212">
        <v>44.437600000000003</v>
      </c>
    </row>
    <row r="213" spans="1:20" x14ac:dyDescent="0.25">
      <c r="A213" t="s">
        <v>99</v>
      </c>
      <c r="F213">
        <v>2.5055000000000001E-2</v>
      </c>
      <c r="G213">
        <v>-7.7090000000000006E-2</v>
      </c>
      <c r="H213">
        <v>42.241700000000002</v>
      </c>
      <c r="I213">
        <v>3.64825</v>
      </c>
      <c r="J213">
        <v>54.219299999999997</v>
      </c>
      <c r="K213">
        <v>0.72434900000000002</v>
      </c>
      <c r="L213">
        <v>0.23374500000000001</v>
      </c>
      <c r="M213">
        <v>8.2989999999999994E-2</v>
      </c>
      <c r="N213">
        <v>0.27056599999999997</v>
      </c>
      <c r="O213">
        <v>3.2334000000000002E-2</v>
      </c>
      <c r="P213">
        <v>-3.9410000000000001E-2</v>
      </c>
      <c r="Q213">
        <v>-6.2280000000000002E-2</v>
      </c>
      <c r="R213">
        <v>0</v>
      </c>
      <c r="S213">
        <v>101.29900000000001</v>
      </c>
      <c r="T213">
        <v>45.1676</v>
      </c>
    </row>
    <row r="214" spans="1:20" x14ac:dyDescent="0.25">
      <c r="A214" t="s">
        <v>100</v>
      </c>
      <c r="F214">
        <v>0.11591799999999999</v>
      </c>
      <c r="G214">
        <v>-7.7249999999999999E-2</v>
      </c>
      <c r="H214">
        <v>42.521900000000002</v>
      </c>
      <c r="I214">
        <v>3.80226</v>
      </c>
      <c r="J214">
        <v>51.179600000000001</v>
      </c>
      <c r="K214">
        <v>0.74229400000000001</v>
      </c>
      <c r="L214">
        <v>0.34652300000000003</v>
      </c>
      <c r="M214">
        <v>8.0807000000000004E-2</v>
      </c>
      <c r="N214">
        <v>0.56072</v>
      </c>
      <c r="O214">
        <v>5.5160000000000001E-2</v>
      </c>
      <c r="P214">
        <v>1.3453E-2</v>
      </c>
      <c r="Q214">
        <v>9.0390999999999999E-2</v>
      </c>
      <c r="R214">
        <v>0</v>
      </c>
      <c r="S214">
        <v>99.431799999999996</v>
      </c>
      <c r="T214">
        <v>44.3279</v>
      </c>
    </row>
    <row r="215" spans="1:20" x14ac:dyDescent="0.25">
      <c r="A215" t="s">
        <v>101</v>
      </c>
      <c r="F215">
        <v>2.4995E-2</v>
      </c>
      <c r="G215">
        <v>-7.6980000000000007E-2</v>
      </c>
      <c r="H215">
        <v>43.513599999999997</v>
      </c>
      <c r="I215">
        <v>2.60215</v>
      </c>
      <c r="J215">
        <v>53.463000000000001</v>
      </c>
      <c r="K215">
        <v>0.51110800000000001</v>
      </c>
      <c r="L215">
        <v>0.34854299999999999</v>
      </c>
      <c r="M215">
        <v>2.2435E-2</v>
      </c>
      <c r="N215">
        <v>0.85714100000000004</v>
      </c>
      <c r="O215">
        <v>-3.7440000000000001E-2</v>
      </c>
      <c r="P215">
        <v>4.3617999999999997E-2</v>
      </c>
      <c r="Q215">
        <v>-0.13827</v>
      </c>
      <c r="R215">
        <v>0</v>
      </c>
      <c r="S215">
        <v>101.134</v>
      </c>
      <c r="T215">
        <v>45.386200000000002</v>
      </c>
    </row>
    <row r="216" spans="1:20" x14ac:dyDescent="0.25">
      <c r="A216" t="s">
        <v>33</v>
      </c>
      <c r="F216">
        <v>2.5326000000000001E-2</v>
      </c>
      <c r="G216">
        <v>-7.7149999999999996E-2</v>
      </c>
      <c r="H216">
        <v>42.882399999999997</v>
      </c>
      <c r="I216">
        <v>4.1332899999999997</v>
      </c>
      <c r="J216">
        <v>51.247999999999998</v>
      </c>
      <c r="K216">
        <v>0.63536999999999999</v>
      </c>
      <c r="L216">
        <v>0.233541</v>
      </c>
      <c r="M216">
        <v>-9.8280000000000006E-2</v>
      </c>
      <c r="N216">
        <v>7.5435000000000002E-2</v>
      </c>
      <c r="O216">
        <v>-1.453E-2</v>
      </c>
      <c r="P216">
        <v>-9.443E-2</v>
      </c>
      <c r="Q216">
        <v>-0.14025000000000001</v>
      </c>
      <c r="R216">
        <v>0</v>
      </c>
      <c r="S216">
        <v>98.808700000000002</v>
      </c>
      <c r="T216">
        <v>44.233199999999997</v>
      </c>
    </row>
    <row r="217" spans="1:20" x14ac:dyDescent="0.25">
      <c r="A217" t="s">
        <v>102</v>
      </c>
      <c r="F217">
        <v>2.5082E-2</v>
      </c>
      <c r="G217">
        <v>-7.7130000000000004E-2</v>
      </c>
      <c r="H217">
        <v>41.771599999999999</v>
      </c>
      <c r="I217">
        <v>3.72546</v>
      </c>
      <c r="J217">
        <v>54.6877</v>
      </c>
      <c r="K217">
        <v>0.63594399999999995</v>
      </c>
      <c r="L217">
        <v>0.14231099999999999</v>
      </c>
      <c r="M217">
        <v>-9.8220000000000002E-2</v>
      </c>
      <c r="N217">
        <v>0.56192699999999995</v>
      </c>
      <c r="O217">
        <v>-3.7909999999999999E-2</v>
      </c>
      <c r="P217">
        <v>-6.7129999999999995E-2</v>
      </c>
      <c r="Q217">
        <v>1.4498E-2</v>
      </c>
      <c r="R217">
        <v>0</v>
      </c>
      <c r="S217">
        <v>101.28400000000001</v>
      </c>
      <c r="T217">
        <v>45.040199999999999</v>
      </c>
    </row>
    <row r="218" spans="1:20" x14ac:dyDescent="0.25">
      <c r="A218" t="s">
        <v>103</v>
      </c>
      <c r="F218">
        <v>-6.4259999999999998E-2</v>
      </c>
      <c r="G218">
        <v>-7.6999999999999999E-2</v>
      </c>
      <c r="H218">
        <v>41.478099999999998</v>
      </c>
      <c r="I218">
        <v>3.3301500000000002</v>
      </c>
      <c r="J218">
        <v>53.9223</v>
      </c>
      <c r="K218">
        <v>0.63987700000000003</v>
      </c>
      <c r="L218">
        <v>0.25714599999999999</v>
      </c>
      <c r="M218">
        <v>2.3179000000000002E-2</v>
      </c>
      <c r="N218">
        <v>0.27154899999999998</v>
      </c>
      <c r="O218">
        <v>5.6004999999999999E-2</v>
      </c>
      <c r="P218">
        <v>-6.5790000000000001E-2</v>
      </c>
      <c r="Q218">
        <v>-0.21601000000000001</v>
      </c>
      <c r="R218">
        <v>0</v>
      </c>
      <c r="S218">
        <v>99.555199999999999</v>
      </c>
      <c r="T218">
        <v>44.461799999999997</v>
      </c>
    </row>
    <row r="219" spans="1:20" x14ac:dyDescent="0.25">
      <c r="F219">
        <v>-6.4960000000000004E-2</v>
      </c>
      <c r="G219">
        <v>-7.7200000000000005E-2</v>
      </c>
      <c r="H219">
        <v>41.761899999999997</v>
      </c>
      <c r="I219">
        <v>4.21014</v>
      </c>
      <c r="J219">
        <v>52.789000000000001</v>
      </c>
      <c r="K219">
        <v>0.61249799999999999</v>
      </c>
      <c r="L219">
        <v>0.61998600000000004</v>
      </c>
      <c r="M219">
        <v>0.382685</v>
      </c>
      <c r="N219">
        <v>0.17225199999999999</v>
      </c>
      <c r="O219">
        <v>-6.1420000000000002E-2</v>
      </c>
      <c r="P219">
        <v>-6.769E-2</v>
      </c>
      <c r="Q219">
        <v>-6.361E-2</v>
      </c>
      <c r="R219">
        <v>0</v>
      </c>
      <c r="S219">
        <v>100.214</v>
      </c>
      <c r="T219">
        <v>44.612400000000001</v>
      </c>
    </row>
    <row r="220" spans="1:20" x14ac:dyDescent="0.25">
      <c r="F220">
        <v>0.11525199999999999</v>
      </c>
      <c r="G220">
        <v>-7.7179999999999999E-2</v>
      </c>
      <c r="H220">
        <v>40.788800000000002</v>
      </c>
      <c r="I220">
        <v>3.7227000000000001</v>
      </c>
      <c r="J220">
        <v>52.893000000000001</v>
      </c>
      <c r="K220">
        <v>0.43918800000000002</v>
      </c>
      <c r="L220">
        <v>0.57372400000000001</v>
      </c>
      <c r="M220">
        <v>2.1222400000000001</v>
      </c>
      <c r="N220">
        <v>0.95015700000000003</v>
      </c>
      <c r="O220">
        <v>-3.8109999999999998E-2</v>
      </c>
      <c r="P220">
        <v>0.122519</v>
      </c>
      <c r="Q220">
        <v>-6.3820000000000002E-2</v>
      </c>
      <c r="R220">
        <v>0</v>
      </c>
      <c r="S220">
        <v>101.548</v>
      </c>
      <c r="T220">
        <v>45.079900000000002</v>
      </c>
    </row>
    <row r="221" spans="1:20" x14ac:dyDescent="0.25">
      <c r="F221">
        <v>2.5162E-2</v>
      </c>
      <c r="G221">
        <v>-7.7210000000000001E-2</v>
      </c>
      <c r="H221">
        <v>41.046799999999998</v>
      </c>
      <c r="I221">
        <v>4.3688000000000002</v>
      </c>
      <c r="J221">
        <v>54.116900000000001</v>
      </c>
      <c r="K221">
        <v>0.74155499999999996</v>
      </c>
      <c r="L221">
        <v>0.164603</v>
      </c>
      <c r="M221">
        <v>8.3110000000000003E-2</v>
      </c>
      <c r="N221">
        <v>7.4789999999999995E-2</v>
      </c>
      <c r="O221">
        <v>8.5780000000000006E-3</v>
      </c>
      <c r="P221">
        <v>9.5307000000000003E-2</v>
      </c>
      <c r="Q221">
        <v>1.354E-2</v>
      </c>
      <c r="R221">
        <v>0</v>
      </c>
      <c r="S221">
        <v>100.66200000000001</v>
      </c>
      <c r="T221">
        <v>44.658799999999999</v>
      </c>
    </row>
    <row r="222" spans="1:20" x14ac:dyDescent="0.25">
      <c r="F222">
        <v>-6.5040000000000001E-2</v>
      </c>
      <c r="G222">
        <v>-7.7210000000000001E-2</v>
      </c>
      <c r="H222">
        <v>40.732900000000001</v>
      </c>
      <c r="I222">
        <v>3.3963299999999998</v>
      </c>
      <c r="J222">
        <v>55.149900000000002</v>
      </c>
      <c r="K222">
        <v>0.67818400000000001</v>
      </c>
      <c r="L222">
        <v>0.23268900000000001</v>
      </c>
      <c r="M222">
        <v>-3.789E-2</v>
      </c>
      <c r="N222">
        <v>0.94952999999999999</v>
      </c>
      <c r="O222">
        <v>3.1851999999999998E-2</v>
      </c>
      <c r="P222">
        <v>0.12234299999999999</v>
      </c>
      <c r="Q222">
        <v>0.24521999999999999</v>
      </c>
      <c r="R222">
        <v>0</v>
      </c>
      <c r="S222">
        <v>101.35899999999999</v>
      </c>
      <c r="T222">
        <v>44.866</v>
      </c>
    </row>
    <row r="223" spans="1:20" x14ac:dyDescent="0.25">
      <c r="F223">
        <v>-6.4640000000000003E-2</v>
      </c>
      <c r="G223">
        <v>0.203287</v>
      </c>
      <c r="H223">
        <v>40.928199999999997</v>
      </c>
      <c r="I223">
        <v>3.4030800000000001</v>
      </c>
      <c r="J223">
        <v>54.029600000000002</v>
      </c>
      <c r="K223">
        <v>0.50656999999999996</v>
      </c>
      <c r="L223">
        <v>0.21077899999999999</v>
      </c>
      <c r="M223">
        <v>0.14388899999999999</v>
      </c>
      <c r="N223">
        <v>0.75692599999999999</v>
      </c>
      <c r="O223">
        <v>8.8920000000000006E-3</v>
      </c>
      <c r="P223">
        <v>-9.4159999999999994E-2</v>
      </c>
      <c r="Q223">
        <v>1.4774000000000001E-2</v>
      </c>
      <c r="R223">
        <v>0</v>
      </c>
      <c r="S223">
        <v>100.047</v>
      </c>
      <c r="T223">
        <v>44.526699999999998</v>
      </c>
    </row>
    <row r="224" spans="1:20" x14ac:dyDescent="0.25">
      <c r="F224">
        <v>-6.3899999999999998E-2</v>
      </c>
      <c r="G224">
        <v>-7.6910000000000006E-2</v>
      </c>
      <c r="H224">
        <v>42.783799999999999</v>
      </c>
      <c r="I224">
        <v>2.8465500000000001</v>
      </c>
      <c r="J224">
        <v>53.631300000000003</v>
      </c>
      <c r="K224">
        <v>0.75224500000000005</v>
      </c>
      <c r="L224">
        <v>9.8161999999999999E-2</v>
      </c>
      <c r="M224">
        <v>0.14352000000000001</v>
      </c>
      <c r="N224">
        <v>-2.0109999999999999E-2</v>
      </c>
      <c r="O224">
        <v>9.5899999999999996E-3</v>
      </c>
      <c r="P224">
        <v>-3.7420000000000002E-2</v>
      </c>
      <c r="Q224">
        <v>-5.9900000000000002E-2</v>
      </c>
      <c r="R224">
        <v>0</v>
      </c>
      <c r="S224">
        <v>100.00700000000001</v>
      </c>
      <c r="T224">
        <v>44.952100000000002</v>
      </c>
    </row>
    <row r="225" spans="6:20" x14ac:dyDescent="0.25">
      <c r="F225">
        <v>-6.4199999999999993E-2</v>
      </c>
      <c r="G225">
        <v>-7.6939999999999995E-2</v>
      </c>
      <c r="H225">
        <v>41.9617</v>
      </c>
      <c r="I225">
        <v>2.7627199999999998</v>
      </c>
      <c r="J225">
        <v>53.253999999999998</v>
      </c>
      <c r="K225">
        <v>0.57692200000000005</v>
      </c>
      <c r="L225">
        <v>0.189194</v>
      </c>
      <c r="M225">
        <v>8.3460999999999994E-2</v>
      </c>
      <c r="N225">
        <v>7.7119999999999994E-2</v>
      </c>
      <c r="O225">
        <v>-1.3939999999999999E-2</v>
      </c>
      <c r="P225">
        <v>0.12596499999999999</v>
      </c>
      <c r="Q225">
        <v>9.4511999999999999E-2</v>
      </c>
      <c r="R225">
        <v>0</v>
      </c>
      <c r="S225">
        <v>98.970399999999998</v>
      </c>
      <c r="T225">
        <v>44.404400000000003</v>
      </c>
    </row>
    <row r="226" spans="6:20" x14ac:dyDescent="0.25">
      <c r="F226">
        <v>-6.4909999999999995E-2</v>
      </c>
      <c r="G226">
        <v>-7.7149999999999996E-2</v>
      </c>
      <c r="H226">
        <v>43.036299999999997</v>
      </c>
      <c r="I226">
        <v>3.2443599999999999</v>
      </c>
      <c r="J226">
        <v>48.742400000000004</v>
      </c>
      <c r="K226">
        <v>0.61652300000000004</v>
      </c>
      <c r="L226">
        <v>1.35103</v>
      </c>
      <c r="M226">
        <v>1.7300599999999999</v>
      </c>
      <c r="N226">
        <v>7.5614000000000001E-2</v>
      </c>
      <c r="O226">
        <v>-1.453E-2</v>
      </c>
      <c r="P226">
        <v>-1.2409999999999999E-2</v>
      </c>
      <c r="Q226">
        <v>1.4540000000000001E-2</v>
      </c>
      <c r="R226">
        <v>0</v>
      </c>
      <c r="S226">
        <v>98.641900000000007</v>
      </c>
      <c r="T226">
        <v>44.338900000000002</v>
      </c>
    </row>
    <row r="227" spans="6:20" x14ac:dyDescent="0.25">
      <c r="F227">
        <v>2.5337999999999999E-2</v>
      </c>
      <c r="G227">
        <v>0.203567</v>
      </c>
      <c r="H227">
        <v>42.968899999999998</v>
      </c>
      <c r="I227">
        <v>3.9649899999999998</v>
      </c>
      <c r="J227">
        <v>53.326099999999997</v>
      </c>
      <c r="K227">
        <v>0.54832499999999995</v>
      </c>
      <c r="L227">
        <v>7.3994000000000004E-2</v>
      </c>
      <c r="M227">
        <v>-3.8179999999999999E-2</v>
      </c>
      <c r="N227">
        <v>0.26974999999999999</v>
      </c>
      <c r="O227">
        <v>-3.7949999999999998E-2</v>
      </c>
      <c r="P227">
        <v>-4.0160000000000001E-2</v>
      </c>
      <c r="Q227">
        <v>0.16892399999999999</v>
      </c>
      <c r="R227">
        <v>0</v>
      </c>
      <c r="S227">
        <v>101.434</v>
      </c>
      <c r="T227">
        <v>45.308</v>
      </c>
    </row>
    <row r="228" spans="6:20" x14ac:dyDescent="0.25">
      <c r="F228">
        <v>2.4996000000000001E-2</v>
      </c>
      <c r="G228">
        <v>-7.6999999999999999E-2</v>
      </c>
      <c r="H228">
        <v>42.081299999999999</v>
      </c>
      <c r="I228">
        <v>3.1634099999999998</v>
      </c>
      <c r="J228">
        <v>54.224400000000003</v>
      </c>
      <c r="K228">
        <v>0.44415900000000003</v>
      </c>
      <c r="L228">
        <v>0.188914</v>
      </c>
      <c r="M228">
        <v>2.3262999999999999E-2</v>
      </c>
      <c r="N228">
        <v>0.17402699999999999</v>
      </c>
      <c r="O228">
        <v>9.2960000000000004E-3</v>
      </c>
      <c r="P228">
        <v>-0.12034</v>
      </c>
      <c r="Q228">
        <v>0.171185</v>
      </c>
      <c r="R228">
        <v>0</v>
      </c>
      <c r="S228">
        <v>100.30800000000001</v>
      </c>
      <c r="T228">
        <v>44.838799999999999</v>
      </c>
    </row>
    <row r="229" spans="6:20" x14ac:dyDescent="0.25">
      <c r="F229">
        <v>2.5048000000000001E-2</v>
      </c>
      <c r="G229">
        <v>-7.7039999999999997E-2</v>
      </c>
      <c r="H229">
        <v>42.628500000000003</v>
      </c>
      <c r="I229">
        <v>3.2436400000000001</v>
      </c>
      <c r="J229">
        <v>54.749299999999998</v>
      </c>
      <c r="K229">
        <v>0.57383300000000004</v>
      </c>
      <c r="L229">
        <v>9.7332000000000002E-2</v>
      </c>
      <c r="M229">
        <v>-3.7449999999999997E-2</v>
      </c>
      <c r="N229">
        <v>0.36839300000000003</v>
      </c>
      <c r="O229">
        <v>-1.4250000000000001E-2</v>
      </c>
      <c r="P229">
        <v>0.124601</v>
      </c>
      <c r="Q229">
        <v>9.3110999999999999E-2</v>
      </c>
      <c r="R229">
        <v>0</v>
      </c>
      <c r="S229">
        <v>101.77500000000001</v>
      </c>
      <c r="T229">
        <v>45.463900000000002</v>
      </c>
    </row>
    <row r="230" spans="6:20" x14ac:dyDescent="0.25">
      <c r="F230">
        <v>-6.5299999999999997E-2</v>
      </c>
      <c r="G230">
        <v>0.20228699999999999</v>
      </c>
      <c r="H230">
        <v>41.740499999999997</v>
      </c>
      <c r="I230">
        <v>3.23746</v>
      </c>
      <c r="J230">
        <v>49.505299999999998</v>
      </c>
      <c r="K230">
        <v>0.52582600000000002</v>
      </c>
      <c r="L230">
        <v>1.27887</v>
      </c>
      <c r="M230">
        <v>1.61927</v>
      </c>
      <c r="N230">
        <v>1.1442600000000001</v>
      </c>
      <c r="O230">
        <v>5.4829000000000003E-2</v>
      </c>
      <c r="P230">
        <v>6.7516999999999994E-2</v>
      </c>
      <c r="Q230">
        <v>1.2409E-2</v>
      </c>
      <c r="R230">
        <v>0</v>
      </c>
      <c r="S230">
        <v>99.3232</v>
      </c>
      <c r="T230">
        <v>44.290399999999998</v>
      </c>
    </row>
    <row r="231" spans="6:20" x14ac:dyDescent="0.25">
      <c r="F231">
        <v>2.5184000000000002E-2</v>
      </c>
      <c r="G231">
        <v>-7.7219999999999997E-2</v>
      </c>
      <c r="H231">
        <v>41.664099999999998</v>
      </c>
      <c r="I231">
        <v>4.0442099999999996</v>
      </c>
      <c r="J231">
        <v>53.881799999999998</v>
      </c>
      <c r="K231">
        <v>0.78533900000000001</v>
      </c>
      <c r="L231">
        <v>0.50569299999999995</v>
      </c>
      <c r="M231">
        <v>0.263349</v>
      </c>
      <c r="N231">
        <v>0.36623299999999998</v>
      </c>
      <c r="O231">
        <v>3.1800000000000002E-2</v>
      </c>
      <c r="P231">
        <v>-4.0890000000000003E-2</v>
      </c>
      <c r="Q231">
        <v>9.0452000000000005E-2</v>
      </c>
      <c r="R231">
        <v>0</v>
      </c>
      <c r="S231">
        <v>101.54</v>
      </c>
      <c r="T231">
        <v>45.049500000000002</v>
      </c>
    </row>
    <row r="232" spans="6:20" x14ac:dyDescent="0.25">
      <c r="F232">
        <v>2.5253000000000001E-2</v>
      </c>
      <c r="G232">
        <v>-7.7020000000000005E-2</v>
      </c>
      <c r="H232">
        <v>43.968699999999998</v>
      </c>
      <c r="I232">
        <v>3.2466699999999999</v>
      </c>
      <c r="J232">
        <v>51.759399999999999</v>
      </c>
      <c r="K232">
        <v>0.66173599999999999</v>
      </c>
      <c r="L232">
        <v>0.14319200000000001</v>
      </c>
      <c r="M232">
        <v>2.1728000000000001E-2</v>
      </c>
      <c r="N232">
        <v>7.6491000000000003E-2</v>
      </c>
      <c r="O232">
        <v>9.2449999999999997E-3</v>
      </c>
      <c r="P232">
        <v>4.3194999999999997E-2</v>
      </c>
      <c r="Q232">
        <v>1.6081999999999999E-2</v>
      </c>
      <c r="R232">
        <v>0</v>
      </c>
      <c r="S232">
        <v>99.894599999999997</v>
      </c>
      <c r="T232">
        <v>44.949199999999998</v>
      </c>
    </row>
    <row r="233" spans="6:20" x14ac:dyDescent="0.25">
      <c r="F233">
        <v>-6.4189999999999997E-2</v>
      </c>
      <c r="G233">
        <v>-7.6969999999999997E-2</v>
      </c>
      <c r="H233">
        <v>43.220100000000002</v>
      </c>
      <c r="I233">
        <v>3.2494299999999998</v>
      </c>
      <c r="J233">
        <v>53.2851</v>
      </c>
      <c r="K233">
        <v>0.51005299999999998</v>
      </c>
      <c r="L233">
        <v>0.14336399999999999</v>
      </c>
      <c r="M233">
        <v>-3.7490000000000002E-2</v>
      </c>
      <c r="N233">
        <v>0.174341</v>
      </c>
      <c r="O233">
        <v>3.2752999999999997E-2</v>
      </c>
      <c r="P233">
        <v>9.8193000000000003E-2</v>
      </c>
      <c r="Q233">
        <v>-0.13827999999999999</v>
      </c>
      <c r="R233">
        <v>0</v>
      </c>
      <c r="S233">
        <v>100.396</v>
      </c>
      <c r="T233">
        <v>45.073099999999997</v>
      </c>
    </row>
    <row r="234" spans="6:20" x14ac:dyDescent="0.25">
      <c r="F234">
        <v>0.11461499999999999</v>
      </c>
      <c r="G234">
        <v>-7.707E-2</v>
      </c>
      <c r="H234">
        <v>42.559100000000001</v>
      </c>
      <c r="I234">
        <v>3.4863</v>
      </c>
      <c r="J234">
        <v>54.235399999999998</v>
      </c>
      <c r="K234">
        <v>0.52910599999999997</v>
      </c>
      <c r="L234">
        <v>0.119919</v>
      </c>
      <c r="M234">
        <v>0.32385000000000003</v>
      </c>
      <c r="N234">
        <v>0.56279999999999997</v>
      </c>
      <c r="O234">
        <v>7.9131999999999994E-2</v>
      </c>
      <c r="P234">
        <v>1.5155E-2</v>
      </c>
      <c r="Q234">
        <v>-6.2140000000000001E-2</v>
      </c>
      <c r="R234">
        <v>0</v>
      </c>
      <c r="S234">
        <v>101.886</v>
      </c>
      <c r="T234">
        <v>45.445099999999996</v>
      </c>
    </row>
    <row r="235" spans="6:20" x14ac:dyDescent="0.25">
      <c r="F235">
        <v>-6.4560000000000006E-2</v>
      </c>
      <c r="G235">
        <v>-7.707E-2</v>
      </c>
      <c r="H235">
        <v>40.056199999999997</v>
      </c>
      <c r="I235">
        <v>4.0537799999999997</v>
      </c>
      <c r="J235">
        <v>55.856999999999999</v>
      </c>
      <c r="K235">
        <v>0.65802499999999997</v>
      </c>
      <c r="L235">
        <v>9.6991999999999995E-2</v>
      </c>
      <c r="M235">
        <v>-3.7060000000000003E-2</v>
      </c>
      <c r="N235">
        <v>0.17318</v>
      </c>
      <c r="O235">
        <v>-1.4409999999999999E-2</v>
      </c>
      <c r="P235">
        <v>1.5002E-2</v>
      </c>
      <c r="Q235">
        <v>-0.21695</v>
      </c>
      <c r="R235">
        <v>0</v>
      </c>
      <c r="S235">
        <v>100.5</v>
      </c>
      <c r="T235">
        <v>44.563299999999998</v>
      </c>
    </row>
    <row r="236" spans="6:20" x14ac:dyDescent="0.25">
      <c r="F236">
        <v>-6.4360000000000001E-2</v>
      </c>
      <c r="G236">
        <v>-7.7039999999999997E-2</v>
      </c>
      <c r="H236">
        <v>43.706099999999999</v>
      </c>
      <c r="I236">
        <v>3.5722299999999998</v>
      </c>
      <c r="J236">
        <v>53.17</v>
      </c>
      <c r="K236">
        <v>0.55202799999999996</v>
      </c>
      <c r="L236">
        <v>0.188634</v>
      </c>
      <c r="M236">
        <v>8.2031000000000007E-2</v>
      </c>
      <c r="N236">
        <v>0.27133600000000002</v>
      </c>
      <c r="O236">
        <v>-1.421E-2</v>
      </c>
      <c r="P236">
        <v>1.5737000000000001E-2</v>
      </c>
      <c r="Q236">
        <v>-0.21631</v>
      </c>
      <c r="R236">
        <v>0</v>
      </c>
      <c r="S236">
        <v>101.18600000000001</v>
      </c>
      <c r="T236">
        <v>45.404699999999998</v>
      </c>
    </row>
    <row r="237" spans="6:20" x14ac:dyDescent="0.25">
      <c r="F237">
        <v>2.5194999999999999E-2</v>
      </c>
      <c r="G237">
        <v>-7.7160000000000006E-2</v>
      </c>
      <c r="H237">
        <v>42.321300000000001</v>
      </c>
      <c r="I237">
        <v>3.6467000000000001</v>
      </c>
      <c r="J237">
        <v>52.8322</v>
      </c>
      <c r="K237">
        <v>0.83130000000000004</v>
      </c>
      <c r="L237">
        <v>0.233101</v>
      </c>
      <c r="M237">
        <v>-3.8240000000000003E-2</v>
      </c>
      <c r="N237">
        <v>0.65918600000000005</v>
      </c>
      <c r="O237">
        <v>-3.7990000000000003E-2</v>
      </c>
      <c r="P237">
        <v>6.8593000000000001E-2</v>
      </c>
      <c r="Q237">
        <v>-0.14055999999999999</v>
      </c>
      <c r="R237">
        <v>0</v>
      </c>
      <c r="S237">
        <v>100.324</v>
      </c>
      <c r="T237">
        <v>44.7378</v>
      </c>
    </row>
    <row r="238" spans="6:20" x14ac:dyDescent="0.25">
      <c r="F238">
        <v>-6.5129999999999993E-2</v>
      </c>
      <c r="G238">
        <v>0.20288400000000001</v>
      </c>
      <c r="H238">
        <v>41.133299999999998</v>
      </c>
      <c r="I238">
        <v>4.3676399999999997</v>
      </c>
      <c r="J238">
        <v>52.781700000000001</v>
      </c>
      <c r="K238">
        <v>0.61090599999999995</v>
      </c>
      <c r="L238">
        <v>0.25540099999999999</v>
      </c>
      <c r="M238">
        <v>2.1923999999999999E-2</v>
      </c>
      <c r="N238">
        <v>0.26898300000000003</v>
      </c>
      <c r="O238">
        <v>-6.1539999999999997E-2</v>
      </c>
      <c r="P238">
        <v>6.7802000000000001E-2</v>
      </c>
      <c r="Q238">
        <v>1.3148999999999999E-2</v>
      </c>
      <c r="R238">
        <v>0</v>
      </c>
      <c r="S238">
        <v>99.597099999999998</v>
      </c>
      <c r="T238">
        <v>44.285800000000002</v>
      </c>
    </row>
    <row r="239" spans="6:20" x14ac:dyDescent="0.25">
      <c r="F239">
        <v>-6.4210000000000003E-2</v>
      </c>
      <c r="G239">
        <v>0.48502000000000001</v>
      </c>
      <c r="H239">
        <v>43.424500000000002</v>
      </c>
      <c r="I239">
        <v>3.00644</v>
      </c>
      <c r="J239">
        <v>53.264499999999998</v>
      </c>
      <c r="K239">
        <v>0.728244</v>
      </c>
      <c r="L239">
        <v>0.120494</v>
      </c>
      <c r="M239">
        <v>2.2280999999999999E-2</v>
      </c>
      <c r="N239">
        <v>0.46675</v>
      </c>
      <c r="O239">
        <v>-6.087E-2</v>
      </c>
      <c r="P239">
        <v>-6.5519999999999995E-2</v>
      </c>
      <c r="Q239">
        <v>-0.13835</v>
      </c>
      <c r="R239">
        <v>0</v>
      </c>
      <c r="S239">
        <v>101.18899999999999</v>
      </c>
      <c r="T239">
        <v>45.511400000000002</v>
      </c>
    </row>
    <row r="240" spans="6:20" x14ac:dyDescent="0.25">
      <c r="F240">
        <v>2.5236999999999999E-2</v>
      </c>
      <c r="G240">
        <v>-7.7249999999999999E-2</v>
      </c>
      <c r="H240">
        <v>42.0854</v>
      </c>
      <c r="I240">
        <v>4.1246299999999998</v>
      </c>
      <c r="J240">
        <v>53.813400000000001</v>
      </c>
      <c r="K240">
        <v>0.67615700000000001</v>
      </c>
      <c r="L240">
        <v>0.18706999999999999</v>
      </c>
      <c r="M240">
        <v>2.1832000000000001E-2</v>
      </c>
      <c r="N240">
        <v>0.65765499999999999</v>
      </c>
      <c r="O240">
        <v>7.8419000000000003E-2</v>
      </c>
      <c r="P240">
        <v>9.4738000000000003E-2</v>
      </c>
      <c r="Q240">
        <v>1.2907999999999999E-2</v>
      </c>
      <c r="R240">
        <v>0</v>
      </c>
      <c r="S240">
        <v>101.7</v>
      </c>
      <c r="T240">
        <v>45.137</v>
      </c>
    </row>
    <row r="241" spans="6:20" x14ac:dyDescent="0.25">
      <c r="F241">
        <v>0.114549</v>
      </c>
      <c r="G241">
        <v>-7.707E-2</v>
      </c>
      <c r="H241">
        <v>42.282800000000002</v>
      </c>
      <c r="I241">
        <v>3.3253900000000001</v>
      </c>
      <c r="J241">
        <v>54.228499999999997</v>
      </c>
      <c r="K241">
        <v>0.55093599999999998</v>
      </c>
      <c r="L241">
        <v>0.165383</v>
      </c>
      <c r="M241">
        <v>8.2954E-2</v>
      </c>
      <c r="N241">
        <v>0.85500200000000004</v>
      </c>
      <c r="O241">
        <v>5.5705999999999999E-2</v>
      </c>
      <c r="P241">
        <v>-1.2160000000000001E-2</v>
      </c>
      <c r="Q241">
        <v>-0.13958999999999999</v>
      </c>
      <c r="R241">
        <v>0</v>
      </c>
      <c r="S241">
        <v>101.432</v>
      </c>
      <c r="T241">
        <v>45.200299999999999</v>
      </c>
    </row>
    <row r="242" spans="6:20" x14ac:dyDescent="0.25">
      <c r="F242">
        <v>-6.522E-2</v>
      </c>
      <c r="G242">
        <v>-7.7270000000000005E-2</v>
      </c>
      <c r="H242">
        <v>42.591099999999997</v>
      </c>
      <c r="I242">
        <v>4.2050200000000002</v>
      </c>
      <c r="J242">
        <v>53.275300000000001</v>
      </c>
      <c r="K242">
        <v>0.71901099999999996</v>
      </c>
      <c r="L242">
        <v>0.11881</v>
      </c>
      <c r="M242">
        <v>-9.8849999999999993E-2</v>
      </c>
      <c r="N242">
        <v>0.65751199999999999</v>
      </c>
      <c r="O242">
        <v>3.1737000000000001E-2</v>
      </c>
      <c r="P242">
        <v>6.7416000000000004E-2</v>
      </c>
      <c r="Q242">
        <v>1.2754E-2</v>
      </c>
      <c r="R242">
        <v>0</v>
      </c>
      <c r="S242">
        <v>101.437</v>
      </c>
      <c r="T242">
        <v>45.105600000000003</v>
      </c>
    </row>
    <row r="243" spans="6:20" x14ac:dyDescent="0.25">
      <c r="F243">
        <v>-6.515E-2</v>
      </c>
      <c r="G243">
        <v>-7.7249999999999999E-2</v>
      </c>
      <c r="H243">
        <v>43.531700000000001</v>
      </c>
      <c r="I243">
        <v>3.8045399999999998</v>
      </c>
      <c r="J243">
        <v>51.865600000000001</v>
      </c>
      <c r="K243">
        <v>0.76417100000000004</v>
      </c>
      <c r="L243">
        <v>0.46017200000000003</v>
      </c>
      <c r="M243">
        <v>0.14011899999999999</v>
      </c>
      <c r="N243">
        <v>0.85272700000000001</v>
      </c>
      <c r="O243">
        <v>-1.487E-2</v>
      </c>
      <c r="P243">
        <v>-4.095E-2</v>
      </c>
      <c r="Q243">
        <v>-6.4259999999999998E-2</v>
      </c>
      <c r="R243">
        <v>0</v>
      </c>
      <c r="S243">
        <v>101.157</v>
      </c>
      <c r="T243">
        <v>45.158000000000001</v>
      </c>
    </row>
    <row r="244" spans="6:20" x14ac:dyDescent="0.25">
      <c r="F244">
        <v>-6.3979999999999995E-2</v>
      </c>
      <c r="G244">
        <v>0.20455999999999999</v>
      </c>
      <c r="H244">
        <v>43.497700000000002</v>
      </c>
      <c r="I244">
        <v>3.0896400000000002</v>
      </c>
      <c r="J244">
        <v>53.040700000000001</v>
      </c>
      <c r="K244">
        <v>0.51143799999999995</v>
      </c>
      <c r="L244">
        <v>0.16656599999999999</v>
      </c>
      <c r="M244">
        <v>2.2585000000000001E-2</v>
      </c>
      <c r="N244">
        <v>7.7306E-2</v>
      </c>
      <c r="O244">
        <v>-3.7269999999999998E-2</v>
      </c>
      <c r="P244">
        <v>-3.7670000000000002E-2</v>
      </c>
      <c r="Q244">
        <v>-0.13758999999999999</v>
      </c>
      <c r="R244">
        <v>0</v>
      </c>
      <c r="S244">
        <v>100.334</v>
      </c>
      <c r="T244">
        <v>45.194299999999998</v>
      </c>
    </row>
    <row r="245" spans="6:20" x14ac:dyDescent="0.25">
      <c r="F245">
        <v>-6.4869999999999997E-2</v>
      </c>
      <c r="G245">
        <v>0.48291600000000001</v>
      </c>
      <c r="H245">
        <v>41.231000000000002</v>
      </c>
      <c r="I245">
        <v>3.6423199999999998</v>
      </c>
      <c r="J245">
        <v>54.01</v>
      </c>
      <c r="K245">
        <v>0.61364300000000005</v>
      </c>
      <c r="L245">
        <v>0.164853</v>
      </c>
      <c r="M245">
        <v>-3.7960000000000001E-2</v>
      </c>
      <c r="N245">
        <v>0.65870200000000001</v>
      </c>
      <c r="O245">
        <v>-1.464E-2</v>
      </c>
      <c r="P245">
        <v>4.1341999999999997E-2</v>
      </c>
      <c r="Q245">
        <v>9.1328000000000006E-2</v>
      </c>
      <c r="R245">
        <v>0</v>
      </c>
      <c r="S245">
        <v>100.819</v>
      </c>
      <c r="T245">
        <v>44.870600000000003</v>
      </c>
    </row>
    <row r="246" spans="6:20" x14ac:dyDescent="0.25">
      <c r="F246">
        <v>2.5156000000000001E-2</v>
      </c>
      <c r="G246">
        <v>-7.714E-2</v>
      </c>
      <c r="H246">
        <v>41.962800000000001</v>
      </c>
      <c r="I246">
        <v>4.2101100000000002</v>
      </c>
      <c r="J246">
        <v>54.290599999999998</v>
      </c>
      <c r="K246">
        <v>0.54826900000000001</v>
      </c>
      <c r="L246">
        <v>0.21060400000000001</v>
      </c>
      <c r="M246">
        <v>2.2637000000000001E-2</v>
      </c>
      <c r="N246">
        <v>7.5362999999999999E-2</v>
      </c>
      <c r="O246">
        <v>-6.1249999999999999E-2</v>
      </c>
      <c r="P246">
        <v>-1.273E-2</v>
      </c>
      <c r="Q246">
        <v>1.4426E-2</v>
      </c>
      <c r="R246">
        <v>0</v>
      </c>
      <c r="S246">
        <v>101.209</v>
      </c>
      <c r="T246">
        <v>45.049100000000003</v>
      </c>
    </row>
    <row r="247" spans="6:20" x14ac:dyDescent="0.25">
      <c r="F247">
        <v>-6.4449999999999993E-2</v>
      </c>
      <c r="G247">
        <v>-7.7049999999999993E-2</v>
      </c>
      <c r="H247">
        <v>41.945099999999996</v>
      </c>
      <c r="I247">
        <v>3.0813899999999999</v>
      </c>
      <c r="J247">
        <v>55.183500000000002</v>
      </c>
      <c r="K247">
        <v>0.53017599999999998</v>
      </c>
      <c r="L247">
        <v>0.18840399999999999</v>
      </c>
      <c r="M247">
        <v>-9.7939999999999999E-2</v>
      </c>
      <c r="N247">
        <v>0.66039199999999998</v>
      </c>
      <c r="O247">
        <v>5.5826000000000001E-2</v>
      </c>
      <c r="P247">
        <v>-1.1820000000000001E-2</v>
      </c>
      <c r="Q247">
        <v>9.2892000000000002E-2</v>
      </c>
      <c r="R247">
        <v>0</v>
      </c>
      <c r="S247">
        <v>101.486</v>
      </c>
      <c r="T247">
        <v>45.219900000000003</v>
      </c>
    </row>
    <row r="248" spans="6:20" x14ac:dyDescent="0.25">
      <c r="F248">
        <v>2.5131000000000001E-2</v>
      </c>
      <c r="G248">
        <v>-7.707E-2</v>
      </c>
      <c r="H248">
        <v>42.372</v>
      </c>
      <c r="I248">
        <v>2.91859</v>
      </c>
      <c r="J248">
        <v>52.997</v>
      </c>
      <c r="K248">
        <v>0.66104499999999999</v>
      </c>
      <c r="L248">
        <v>0.25683600000000001</v>
      </c>
      <c r="M248">
        <v>-3.7749999999999999E-2</v>
      </c>
      <c r="N248">
        <v>0.46548899999999999</v>
      </c>
      <c r="O248">
        <v>9.0749999999999997E-3</v>
      </c>
      <c r="P248">
        <v>-6.6309999999999994E-2</v>
      </c>
      <c r="Q248">
        <v>0.24759900000000001</v>
      </c>
      <c r="R248">
        <v>0</v>
      </c>
      <c r="S248">
        <v>99.771600000000007</v>
      </c>
      <c r="T248">
        <v>44.614699999999999</v>
      </c>
    </row>
    <row r="249" spans="6:20" x14ac:dyDescent="0.25">
      <c r="F249">
        <v>2.5214E-2</v>
      </c>
      <c r="G249">
        <v>-7.7189999999999995E-2</v>
      </c>
      <c r="H249">
        <v>42.481200000000001</v>
      </c>
      <c r="I249">
        <v>3.64195</v>
      </c>
      <c r="J249">
        <v>53.544499999999999</v>
      </c>
      <c r="K249">
        <v>0.61338599999999999</v>
      </c>
      <c r="L249">
        <v>0.23305999999999999</v>
      </c>
      <c r="M249">
        <v>2.1947000000000001E-2</v>
      </c>
      <c r="N249">
        <v>0.75583400000000001</v>
      </c>
      <c r="O249">
        <v>3.1997999999999999E-2</v>
      </c>
      <c r="P249">
        <v>-1.3220000000000001E-2</v>
      </c>
      <c r="Q249">
        <v>9.1088000000000002E-2</v>
      </c>
      <c r="R249">
        <v>0</v>
      </c>
      <c r="S249">
        <v>101.35</v>
      </c>
      <c r="T249">
        <v>45.114699999999999</v>
      </c>
    </row>
    <row r="250" spans="6:20" x14ac:dyDescent="0.25">
      <c r="F250">
        <v>0.11396100000000001</v>
      </c>
      <c r="G250">
        <v>-7.7009999999999995E-2</v>
      </c>
      <c r="H250">
        <v>40.928699999999999</v>
      </c>
      <c r="I250">
        <v>3.3271000000000002</v>
      </c>
      <c r="J250">
        <v>55.069299999999998</v>
      </c>
      <c r="K250">
        <v>0.74828499999999998</v>
      </c>
      <c r="L250">
        <v>0.211365</v>
      </c>
      <c r="M250">
        <v>0.20577699999999999</v>
      </c>
      <c r="N250">
        <v>0.173843</v>
      </c>
      <c r="O250">
        <v>3.2555000000000001E-2</v>
      </c>
      <c r="P250">
        <v>-1.142E-2</v>
      </c>
      <c r="Q250">
        <v>-6.1370000000000001E-2</v>
      </c>
      <c r="R250">
        <v>0</v>
      </c>
      <c r="S250">
        <v>100.661</v>
      </c>
      <c r="T250">
        <v>44.805900000000001</v>
      </c>
    </row>
    <row r="251" spans="6:20" x14ac:dyDescent="0.25">
      <c r="F251">
        <v>-6.5060000000000007E-2</v>
      </c>
      <c r="G251">
        <v>-7.7210000000000001E-2</v>
      </c>
      <c r="H251">
        <v>40.546599999999998</v>
      </c>
      <c r="I251">
        <v>3.9657300000000002</v>
      </c>
      <c r="J251">
        <v>53.450699999999998</v>
      </c>
      <c r="K251">
        <v>0.76380300000000001</v>
      </c>
      <c r="L251">
        <v>0.20993300000000001</v>
      </c>
      <c r="M251">
        <v>0.26419999999999999</v>
      </c>
      <c r="N251">
        <v>0.56088800000000005</v>
      </c>
      <c r="O251">
        <v>5.5174000000000001E-2</v>
      </c>
      <c r="P251">
        <v>0.122253</v>
      </c>
      <c r="Q251">
        <v>-6.3969999999999999E-2</v>
      </c>
      <c r="R251">
        <v>0</v>
      </c>
      <c r="S251">
        <v>99.733099999999993</v>
      </c>
      <c r="T251">
        <v>44.231900000000003</v>
      </c>
    </row>
    <row r="252" spans="6:20" x14ac:dyDescent="0.25">
      <c r="F252">
        <v>2.5044E-2</v>
      </c>
      <c r="G252">
        <v>-7.7079999999999996E-2</v>
      </c>
      <c r="H252">
        <v>41.168100000000003</v>
      </c>
      <c r="I252">
        <v>3.5685099999999998</v>
      </c>
      <c r="J252">
        <v>52.831200000000003</v>
      </c>
      <c r="K252">
        <v>0.65915500000000005</v>
      </c>
      <c r="L252">
        <v>0.210926</v>
      </c>
      <c r="M252">
        <v>8.2969000000000001E-2</v>
      </c>
      <c r="N252">
        <v>0.36800699999999997</v>
      </c>
      <c r="O252">
        <v>8.9689999999999995E-3</v>
      </c>
      <c r="P252">
        <v>1.5056999999999999E-2</v>
      </c>
      <c r="Q252">
        <v>-0.13961999999999999</v>
      </c>
      <c r="R252">
        <v>0</v>
      </c>
      <c r="S252">
        <v>98.721299999999999</v>
      </c>
      <c r="T252">
        <v>44.023200000000003</v>
      </c>
    </row>
    <row r="253" spans="6:20" x14ac:dyDescent="0.25">
      <c r="F253">
        <v>-6.4390000000000003E-2</v>
      </c>
      <c r="G253">
        <v>0.20383799999999999</v>
      </c>
      <c r="H253">
        <v>41.912100000000002</v>
      </c>
      <c r="I253">
        <v>3.16547</v>
      </c>
      <c r="J253">
        <v>52.504899999999999</v>
      </c>
      <c r="K253">
        <v>0.530586</v>
      </c>
      <c r="L253">
        <v>0.32537199999999999</v>
      </c>
      <c r="M253">
        <v>-3.7699999999999997E-2</v>
      </c>
      <c r="N253">
        <v>0.46609800000000001</v>
      </c>
      <c r="O253">
        <v>-3.7609999999999998E-2</v>
      </c>
      <c r="P253">
        <v>-6.6070000000000004E-2</v>
      </c>
      <c r="Q253">
        <v>-6.1580000000000003E-2</v>
      </c>
      <c r="R253">
        <v>0</v>
      </c>
      <c r="S253">
        <v>98.840999999999994</v>
      </c>
      <c r="T253">
        <v>44.269100000000002</v>
      </c>
    </row>
    <row r="254" spans="6:20" x14ac:dyDescent="0.25">
      <c r="F254">
        <v>2.5107000000000001E-2</v>
      </c>
      <c r="G254">
        <v>-7.7049999999999993E-2</v>
      </c>
      <c r="H254">
        <v>42.714300000000001</v>
      </c>
      <c r="I254">
        <v>3.0025400000000002</v>
      </c>
      <c r="J254">
        <v>53.067399999999999</v>
      </c>
      <c r="K254">
        <v>0.70493099999999997</v>
      </c>
      <c r="L254">
        <v>0.21124799999999999</v>
      </c>
      <c r="M254">
        <v>2.2370000000000001E-2</v>
      </c>
      <c r="N254">
        <v>0.56330000000000002</v>
      </c>
      <c r="O254">
        <v>-3.7629999999999997E-2</v>
      </c>
      <c r="P254">
        <v>1.5539000000000001E-2</v>
      </c>
      <c r="Q254">
        <v>1.5664000000000001E-2</v>
      </c>
      <c r="R254">
        <v>0</v>
      </c>
      <c r="S254">
        <v>100.22799999999999</v>
      </c>
      <c r="T254">
        <v>44.870100000000001</v>
      </c>
    </row>
    <row r="255" spans="6:20" x14ac:dyDescent="0.25">
      <c r="F255">
        <v>-6.5390000000000004E-2</v>
      </c>
      <c r="G255">
        <v>0.20250699999999999</v>
      </c>
      <c r="H255">
        <v>40.9495</v>
      </c>
      <c r="I255">
        <v>4.7685199999999996</v>
      </c>
      <c r="J255">
        <v>52.404899999999998</v>
      </c>
      <c r="K255">
        <v>0.47882400000000003</v>
      </c>
      <c r="L255">
        <v>0.30043999999999998</v>
      </c>
      <c r="M255">
        <v>8.1737000000000004E-2</v>
      </c>
      <c r="N255">
        <v>0.46256000000000003</v>
      </c>
      <c r="O255">
        <v>7.8199000000000005E-2</v>
      </c>
      <c r="P255">
        <v>-6.8909999999999999E-2</v>
      </c>
      <c r="Q255">
        <v>-6.5129999999999993E-2</v>
      </c>
      <c r="R255">
        <v>0</v>
      </c>
      <c r="S255">
        <v>99.527699999999996</v>
      </c>
      <c r="T255">
        <v>44.122500000000002</v>
      </c>
    </row>
    <row r="257" spans="1:20" x14ac:dyDescent="0.25">
      <c r="E257" t="s">
        <v>38</v>
      </c>
      <c r="F257">
        <f>AVERAGE(F198:F255)</f>
        <v>-1.3610517241379317E-2</v>
      </c>
      <c r="G257">
        <f t="shared" ref="G257:T257" si="21">AVERAGE(G198:G255)</f>
        <v>2.5436206896551944E-4</v>
      </c>
      <c r="H257">
        <f t="shared" si="21"/>
        <v>42.174315517241375</v>
      </c>
      <c r="I257">
        <f t="shared" si="21"/>
        <v>3.5998994827586204</v>
      </c>
      <c r="J257">
        <f t="shared" si="21"/>
        <v>53.235941379310347</v>
      </c>
      <c r="K257">
        <f t="shared" si="21"/>
        <v>0.64229784482758612</v>
      </c>
      <c r="L257">
        <f t="shared" si="21"/>
        <v>0.25351418965517242</v>
      </c>
      <c r="M257">
        <f t="shared" si="21"/>
        <v>0.13726982758620693</v>
      </c>
      <c r="N257">
        <f t="shared" si="21"/>
        <v>0.43962470689655175</v>
      </c>
      <c r="O257">
        <f t="shared" si="21"/>
        <v>5.6299310344827607E-3</v>
      </c>
      <c r="P257">
        <f t="shared" si="21"/>
        <v>5.7573448275862063E-3</v>
      </c>
      <c r="Q257">
        <f t="shared" si="21"/>
        <v>-2.7188275862068956E-3</v>
      </c>
      <c r="R257">
        <f t="shared" si="21"/>
        <v>0</v>
      </c>
      <c r="S257">
        <f t="shared" si="21"/>
        <v>100.47816206896555</v>
      </c>
      <c r="T257">
        <f t="shared" si="21"/>
        <v>44.833950000000023</v>
      </c>
    </row>
    <row r="258" spans="1:20" x14ac:dyDescent="0.25">
      <c r="E258" t="s">
        <v>39</v>
      </c>
      <c r="F258">
        <f>STDEV(F198:F255)/SQRT((COUNT(F198:F255)))</f>
        <v>8.2987966514194104E-3</v>
      </c>
      <c r="G258">
        <f t="shared" ref="G258:T258" si="22">STDEV(G198:G255)/SQRT((COUNT(G198:G255)))</f>
        <v>1.9259444091658525E-2</v>
      </c>
      <c r="H258">
        <f t="shared" si="22"/>
        <v>0.11631656165584044</v>
      </c>
      <c r="I258">
        <f t="shared" si="22"/>
        <v>6.1249613183179535E-2</v>
      </c>
      <c r="J258">
        <f t="shared" si="22"/>
        <v>0.17390025078601551</v>
      </c>
      <c r="K258">
        <f t="shared" si="22"/>
        <v>1.7275178524055596E-2</v>
      </c>
      <c r="L258">
        <f t="shared" si="22"/>
        <v>3.052319756048948E-2</v>
      </c>
      <c r="M258">
        <f t="shared" si="22"/>
        <v>5.4231639127792143E-2</v>
      </c>
      <c r="N258">
        <f t="shared" si="22"/>
        <v>3.8731916422683615E-2</v>
      </c>
      <c r="O258">
        <f t="shared" si="22"/>
        <v>5.5154128823755753E-3</v>
      </c>
      <c r="P258">
        <f t="shared" si="22"/>
        <v>8.9659840240427606E-3</v>
      </c>
      <c r="Q258">
        <f t="shared" si="22"/>
        <v>1.664596973207982E-2</v>
      </c>
      <c r="R258">
        <f t="shared" si="22"/>
        <v>0</v>
      </c>
      <c r="S258">
        <f t="shared" si="22"/>
        <v>0.12983371788648509</v>
      </c>
      <c r="T258">
        <f t="shared" si="22"/>
        <v>5.4254793028318454E-2</v>
      </c>
    </row>
    <row r="260" spans="1:20" x14ac:dyDescent="0.25">
      <c r="A260" s="2" t="s">
        <v>104</v>
      </c>
      <c r="F260" s="3" t="s">
        <v>1</v>
      </c>
      <c r="G260" s="3" t="s">
        <v>2</v>
      </c>
      <c r="H260" s="3" t="s">
        <v>3</v>
      </c>
      <c r="I260" s="3" t="s">
        <v>4</v>
      </c>
      <c r="J260" s="3" t="s">
        <v>5</v>
      </c>
      <c r="K260" s="3" t="s">
        <v>6</v>
      </c>
      <c r="L260" s="3" t="s">
        <v>7</v>
      </c>
      <c r="M260" s="3" t="s">
        <v>8</v>
      </c>
      <c r="N260" s="3" t="s">
        <v>9</v>
      </c>
      <c r="O260" s="3" t="s">
        <v>10</v>
      </c>
      <c r="P260" s="3" t="s">
        <v>11</v>
      </c>
      <c r="Q260" s="3" t="s">
        <v>12</v>
      </c>
      <c r="R260" s="3" t="s">
        <v>13</v>
      </c>
      <c r="S260" s="3" t="s">
        <v>14</v>
      </c>
      <c r="T260" s="3" t="s">
        <v>15</v>
      </c>
    </row>
    <row r="261" spans="1:20" x14ac:dyDescent="0.25">
      <c r="A261" t="s">
        <v>17</v>
      </c>
      <c r="F261">
        <v>-6.4670000000000005E-2</v>
      </c>
      <c r="G261">
        <v>-7.7119999999999994E-2</v>
      </c>
      <c r="H261">
        <v>41.733600000000003</v>
      </c>
      <c r="I261">
        <v>3.8033000000000001</v>
      </c>
      <c r="J261">
        <v>53.796799999999998</v>
      </c>
      <c r="K261">
        <v>0.63616899999999998</v>
      </c>
      <c r="L261">
        <v>5.1461E-2</v>
      </c>
      <c r="M261">
        <v>2.2772000000000001E-2</v>
      </c>
      <c r="N261">
        <v>0.17305799999999999</v>
      </c>
      <c r="O261">
        <v>8.8699999999999994E-3</v>
      </c>
      <c r="P261">
        <v>-0.14871999999999999</v>
      </c>
      <c r="Q261">
        <v>0.16957800000000001</v>
      </c>
      <c r="R261">
        <v>0</v>
      </c>
      <c r="S261">
        <v>100.105</v>
      </c>
      <c r="T261">
        <v>44.612400000000001</v>
      </c>
    </row>
    <row r="262" spans="1:20" x14ac:dyDescent="0.25">
      <c r="A262" t="s">
        <v>18</v>
      </c>
      <c r="F262">
        <v>2.4969000000000002E-2</v>
      </c>
      <c r="G262">
        <v>-7.7039999999999997E-2</v>
      </c>
      <c r="H262">
        <v>41.637300000000003</v>
      </c>
      <c r="I262">
        <v>3.48475</v>
      </c>
      <c r="J262">
        <v>53.989699999999999</v>
      </c>
      <c r="K262">
        <v>0.48653299999999999</v>
      </c>
      <c r="L262">
        <v>0.21153</v>
      </c>
      <c r="M262">
        <v>-3.7339999999999998E-2</v>
      </c>
      <c r="N262">
        <v>7.6423000000000005E-2</v>
      </c>
      <c r="O262">
        <v>5.5876000000000002E-2</v>
      </c>
      <c r="P262">
        <v>-6.6009999999999999E-2</v>
      </c>
      <c r="Q262">
        <v>9.3289999999999998E-2</v>
      </c>
      <c r="R262">
        <v>0</v>
      </c>
      <c r="S262">
        <v>99.879900000000006</v>
      </c>
      <c r="T262">
        <v>44.563000000000002</v>
      </c>
    </row>
    <row r="263" spans="1:20" x14ac:dyDescent="0.25">
      <c r="A263" t="s">
        <v>19</v>
      </c>
      <c r="F263">
        <v>2.5406999999999999E-2</v>
      </c>
      <c r="G263">
        <v>-7.7189999999999995E-2</v>
      </c>
      <c r="H263">
        <v>43.871699999999997</v>
      </c>
      <c r="I263">
        <v>3.8037999999999998</v>
      </c>
      <c r="J263">
        <v>51.467500000000001</v>
      </c>
      <c r="K263">
        <v>0.78757100000000002</v>
      </c>
      <c r="L263">
        <v>0.18787100000000001</v>
      </c>
      <c r="M263">
        <v>2.1042000000000002E-2</v>
      </c>
      <c r="N263">
        <v>0.27005600000000002</v>
      </c>
      <c r="O263">
        <v>-1.465E-2</v>
      </c>
      <c r="P263">
        <v>-1.278E-2</v>
      </c>
      <c r="Q263">
        <v>9.1489000000000001E-2</v>
      </c>
      <c r="R263">
        <v>0</v>
      </c>
      <c r="S263">
        <v>100.422</v>
      </c>
      <c r="T263">
        <v>44.991300000000003</v>
      </c>
    </row>
    <row r="264" spans="1:20" x14ac:dyDescent="0.25">
      <c r="A264" t="s">
        <v>36</v>
      </c>
      <c r="F264">
        <v>2.4908E-2</v>
      </c>
      <c r="G264">
        <v>-7.6960000000000001E-2</v>
      </c>
      <c r="H264">
        <v>42.797600000000003</v>
      </c>
      <c r="I264">
        <v>2.7617400000000001</v>
      </c>
      <c r="J264">
        <v>54.381399999999999</v>
      </c>
      <c r="K264">
        <v>0.59864700000000004</v>
      </c>
      <c r="L264">
        <v>0.34890900000000002</v>
      </c>
      <c r="M264">
        <v>8.3452999999999999E-2</v>
      </c>
      <c r="N264">
        <v>0.36992599999999998</v>
      </c>
      <c r="O264">
        <v>-6.08E-2</v>
      </c>
      <c r="P264">
        <v>-1.048E-2</v>
      </c>
      <c r="Q264">
        <v>1.6938999999999999E-2</v>
      </c>
      <c r="R264">
        <v>0</v>
      </c>
      <c r="S264">
        <v>101.235</v>
      </c>
      <c r="T264">
        <v>45.359200000000001</v>
      </c>
    </row>
    <row r="265" spans="1:20" x14ac:dyDescent="0.25">
      <c r="A265" t="s">
        <v>105</v>
      </c>
      <c r="F265">
        <v>2.5114999999999998E-2</v>
      </c>
      <c r="G265">
        <v>-7.7079999999999996E-2</v>
      </c>
      <c r="H265">
        <v>43.727899999999998</v>
      </c>
      <c r="I265">
        <v>3.5688900000000001</v>
      </c>
      <c r="J265">
        <v>53.371499999999997</v>
      </c>
      <c r="K265">
        <v>0.616537</v>
      </c>
      <c r="L265">
        <v>0.25671899999999997</v>
      </c>
      <c r="M265">
        <v>-3.8019999999999998E-2</v>
      </c>
      <c r="N265">
        <v>0.466256</v>
      </c>
      <c r="O265">
        <v>-1.438E-2</v>
      </c>
      <c r="P265">
        <v>0.12463100000000001</v>
      </c>
      <c r="Q265">
        <v>-0.21687999999999999</v>
      </c>
      <c r="R265">
        <v>0</v>
      </c>
      <c r="S265">
        <v>101.81100000000001</v>
      </c>
      <c r="T265">
        <v>45.589300000000001</v>
      </c>
    </row>
    <row r="266" spans="1:20" x14ac:dyDescent="0.25">
      <c r="F266">
        <v>-6.4820000000000003E-2</v>
      </c>
      <c r="G266">
        <v>0.20380899999999999</v>
      </c>
      <c r="H266">
        <v>42.451900000000002</v>
      </c>
      <c r="I266">
        <v>4.0483500000000001</v>
      </c>
      <c r="J266">
        <v>51.147300000000001</v>
      </c>
      <c r="K266">
        <v>0.43999899999999997</v>
      </c>
      <c r="L266">
        <v>0.25633899999999998</v>
      </c>
      <c r="M266">
        <v>2.1403999999999999E-2</v>
      </c>
      <c r="N266">
        <v>0.27028200000000002</v>
      </c>
      <c r="O266">
        <v>-1.461E-2</v>
      </c>
      <c r="P266">
        <v>-3.9870000000000003E-2</v>
      </c>
      <c r="Q266">
        <v>-6.3049999999999995E-2</v>
      </c>
      <c r="R266">
        <v>0</v>
      </c>
      <c r="S266">
        <v>98.656999999999996</v>
      </c>
      <c r="T266">
        <v>44.163499999999999</v>
      </c>
    </row>
    <row r="267" spans="1:20" x14ac:dyDescent="0.25">
      <c r="A267" t="s">
        <v>106</v>
      </c>
      <c r="F267">
        <v>2.4879999999999999E-2</v>
      </c>
      <c r="G267">
        <v>-7.7009999999999995E-2</v>
      </c>
      <c r="H267">
        <v>40.546700000000001</v>
      </c>
      <c r="I267">
        <v>2.9195199999999999</v>
      </c>
      <c r="J267">
        <v>53.911299999999997</v>
      </c>
      <c r="K267">
        <v>0.64041700000000001</v>
      </c>
      <c r="L267">
        <v>0.257212</v>
      </c>
      <c r="M267">
        <v>-3.7039999999999997E-2</v>
      </c>
      <c r="N267">
        <v>0.27163399999999999</v>
      </c>
      <c r="O267">
        <v>-3.7539999999999997E-2</v>
      </c>
      <c r="P267">
        <v>-3.8359999999999998E-2</v>
      </c>
      <c r="Q267">
        <v>0.17110500000000001</v>
      </c>
      <c r="R267">
        <v>0</v>
      </c>
      <c r="S267">
        <v>98.552800000000005</v>
      </c>
      <c r="T267">
        <v>43.942900000000002</v>
      </c>
    </row>
    <row r="268" spans="1:20" x14ac:dyDescent="0.25">
      <c r="A268" t="s">
        <v>107</v>
      </c>
      <c r="F268">
        <v>-6.4310000000000006E-2</v>
      </c>
      <c r="G268">
        <v>0.20389399999999999</v>
      </c>
      <c r="H268">
        <v>41.586500000000001</v>
      </c>
      <c r="I268">
        <v>3.5706699999999998</v>
      </c>
      <c r="J268">
        <v>54.502699999999997</v>
      </c>
      <c r="K268">
        <v>0.878556</v>
      </c>
      <c r="L268">
        <v>0.165856</v>
      </c>
      <c r="M268">
        <v>0.14411599999999999</v>
      </c>
      <c r="N268">
        <v>7.6554999999999998E-2</v>
      </c>
      <c r="O268">
        <v>-1.422E-2</v>
      </c>
      <c r="P268">
        <v>-3.8559999999999997E-2</v>
      </c>
      <c r="Q268">
        <v>-0.21623999999999999</v>
      </c>
      <c r="R268">
        <v>0</v>
      </c>
      <c r="S268">
        <v>100.79600000000001</v>
      </c>
      <c r="T268">
        <v>45.023000000000003</v>
      </c>
    </row>
    <row r="269" spans="1:20" x14ac:dyDescent="0.25">
      <c r="A269" t="s">
        <v>108</v>
      </c>
      <c r="F269">
        <v>-6.4460000000000003E-2</v>
      </c>
      <c r="G269">
        <v>0.20414499999999999</v>
      </c>
      <c r="H269">
        <v>43.334899999999998</v>
      </c>
      <c r="I269">
        <v>2.9210500000000001</v>
      </c>
      <c r="J269">
        <v>51.409500000000001</v>
      </c>
      <c r="K269">
        <v>0.87966800000000001</v>
      </c>
      <c r="L269">
        <v>0.27977099999999999</v>
      </c>
      <c r="M269">
        <v>-3.8210000000000001E-2</v>
      </c>
      <c r="N269">
        <v>0.46631400000000001</v>
      </c>
      <c r="O269">
        <v>-1.431E-2</v>
      </c>
      <c r="P269">
        <v>-1.1599999999999999E-2</v>
      </c>
      <c r="Q269">
        <v>1.5566E-2</v>
      </c>
      <c r="R269">
        <v>0</v>
      </c>
      <c r="S269">
        <v>99.382300000000001</v>
      </c>
      <c r="T269">
        <v>44.677</v>
      </c>
    </row>
    <row r="270" spans="1:20" x14ac:dyDescent="0.25">
      <c r="A270" t="s">
        <v>109</v>
      </c>
      <c r="F270">
        <v>2.5034000000000001E-2</v>
      </c>
      <c r="G270">
        <v>0.48385299999999998</v>
      </c>
      <c r="H270">
        <v>40.9435</v>
      </c>
      <c r="I270">
        <v>3.6491400000000001</v>
      </c>
      <c r="J270">
        <v>52.747799999999998</v>
      </c>
      <c r="K270">
        <v>0.72457199999999999</v>
      </c>
      <c r="L270">
        <v>0.21104500000000001</v>
      </c>
      <c r="M270">
        <v>8.2792000000000004E-2</v>
      </c>
      <c r="N270">
        <v>0.27101500000000001</v>
      </c>
      <c r="O270">
        <v>3.2302999999999998E-2</v>
      </c>
      <c r="P270">
        <v>6.9894999999999999E-2</v>
      </c>
      <c r="Q270">
        <v>-0.21695999999999999</v>
      </c>
      <c r="R270">
        <v>0</v>
      </c>
      <c r="S270">
        <v>99.024000000000001</v>
      </c>
      <c r="T270">
        <v>44.212699999999998</v>
      </c>
    </row>
    <row r="271" spans="1:20" x14ac:dyDescent="0.25">
      <c r="A271" t="s">
        <v>110</v>
      </c>
      <c r="F271">
        <v>2.5010999999999999E-2</v>
      </c>
      <c r="G271">
        <v>-7.6929999999999998E-2</v>
      </c>
      <c r="H271">
        <v>42.714300000000001</v>
      </c>
      <c r="I271">
        <v>2.92604</v>
      </c>
      <c r="J271">
        <v>52.191200000000002</v>
      </c>
      <c r="K271">
        <v>0.70772000000000002</v>
      </c>
      <c r="L271">
        <v>7.5189000000000006E-2</v>
      </c>
      <c r="M271">
        <v>8.2656999999999994E-2</v>
      </c>
      <c r="N271">
        <v>0.174926</v>
      </c>
      <c r="O271">
        <v>-1.396E-2</v>
      </c>
      <c r="P271">
        <v>1.6969999999999999E-2</v>
      </c>
      <c r="Q271">
        <v>-0.13778000000000001</v>
      </c>
      <c r="R271">
        <v>0</v>
      </c>
      <c r="S271">
        <v>98.685299999999998</v>
      </c>
      <c r="T271">
        <v>44.379800000000003</v>
      </c>
    </row>
    <row r="272" spans="1:20" x14ac:dyDescent="0.25">
      <c r="A272" t="s">
        <v>111</v>
      </c>
      <c r="F272">
        <v>-6.4479999999999996E-2</v>
      </c>
      <c r="G272">
        <v>0.203349</v>
      </c>
      <c r="H272">
        <v>39.858800000000002</v>
      </c>
      <c r="I272">
        <v>3.8107799999999998</v>
      </c>
      <c r="J272">
        <v>55.6218</v>
      </c>
      <c r="K272">
        <v>0.89831099999999997</v>
      </c>
      <c r="L272">
        <v>7.4399000000000007E-2</v>
      </c>
      <c r="M272">
        <v>0.206645</v>
      </c>
      <c r="N272">
        <v>7.6137999999999997E-2</v>
      </c>
      <c r="O272">
        <v>7.9041E-2</v>
      </c>
      <c r="P272">
        <v>4.2734000000000001E-2</v>
      </c>
      <c r="Q272">
        <v>-0.21673999999999999</v>
      </c>
      <c r="R272">
        <v>0</v>
      </c>
      <c r="S272">
        <v>100.59099999999999</v>
      </c>
      <c r="T272">
        <v>44.658099999999997</v>
      </c>
    </row>
    <row r="273" spans="1:20" x14ac:dyDescent="0.25">
      <c r="A273" t="s">
        <v>112</v>
      </c>
      <c r="F273">
        <v>0.11398800000000001</v>
      </c>
      <c r="G273">
        <v>0.204434</v>
      </c>
      <c r="H273">
        <v>42.655999999999999</v>
      </c>
      <c r="I273">
        <v>3.0867</v>
      </c>
      <c r="J273">
        <v>53.231699999999996</v>
      </c>
      <c r="K273">
        <v>0.46721000000000001</v>
      </c>
      <c r="L273">
        <v>0.16641</v>
      </c>
      <c r="M273">
        <v>8.2935999999999996E-2</v>
      </c>
      <c r="N273">
        <v>0.27239799999999997</v>
      </c>
      <c r="O273">
        <v>3.2792000000000002E-2</v>
      </c>
      <c r="P273">
        <v>1.6837999999999999E-2</v>
      </c>
      <c r="Q273">
        <v>-0.13796</v>
      </c>
      <c r="R273">
        <v>0</v>
      </c>
      <c r="S273">
        <v>100.194</v>
      </c>
      <c r="T273">
        <v>44.959200000000003</v>
      </c>
    </row>
    <row r="274" spans="1:20" x14ac:dyDescent="0.25">
      <c r="A274" t="s">
        <v>113</v>
      </c>
      <c r="F274">
        <v>-6.4869999999999997E-2</v>
      </c>
      <c r="G274">
        <v>-7.7170000000000002E-2</v>
      </c>
      <c r="H274">
        <v>41.457700000000003</v>
      </c>
      <c r="I274">
        <v>3.64256</v>
      </c>
      <c r="J274">
        <v>53.798400000000001</v>
      </c>
      <c r="K274">
        <v>0.70052199999999998</v>
      </c>
      <c r="L274">
        <v>7.3829000000000006E-2</v>
      </c>
      <c r="M274">
        <v>0.26401400000000003</v>
      </c>
      <c r="N274">
        <v>0.85422399999999998</v>
      </c>
      <c r="O274">
        <v>-1.469E-2</v>
      </c>
      <c r="P274">
        <v>9.5975000000000005E-2</v>
      </c>
      <c r="Q274">
        <v>-6.3320000000000001E-2</v>
      </c>
      <c r="R274">
        <v>0</v>
      </c>
      <c r="S274">
        <v>100.667</v>
      </c>
      <c r="T274">
        <v>44.7682</v>
      </c>
    </row>
    <row r="275" spans="1:20" x14ac:dyDescent="0.25">
      <c r="A275" t="s">
        <v>114</v>
      </c>
      <c r="F275">
        <v>2.5121999999999998E-2</v>
      </c>
      <c r="G275">
        <v>-7.7179999999999999E-2</v>
      </c>
      <c r="H275">
        <v>41.788600000000002</v>
      </c>
      <c r="I275">
        <v>4.2089800000000004</v>
      </c>
      <c r="J275">
        <v>53.935000000000002</v>
      </c>
      <c r="K275">
        <v>0.78591999999999995</v>
      </c>
      <c r="L275">
        <v>9.6548999999999996E-2</v>
      </c>
      <c r="M275">
        <v>-9.8479999999999998E-2</v>
      </c>
      <c r="N275">
        <v>0.36720399999999997</v>
      </c>
      <c r="O275">
        <v>3.1951E-2</v>
      </c>
      <c r="P275">
        <v>1.4178E-2</v>
      </c>
      <c r="Q275">
        <v>-0.14083000000000001</v>
      </c>
      <c r="R275">
        <v>0</v>
      </c>
      <c r="S275">
        <v>100.937</v>
      </c>
      <c r="T275">
        <v>44.8596</v>
      </c>
    </row>
    <row r="276" spans="1:20" x14ac:dyDescent="0.25">
      <c r="A276" t="s">
        <v>115</v>
      </c>
      <c r="F276">
        <v>2.5149999999999999E-2</v>
      </c>
      <c r="G276">
        <v>-7.7170000000000002E-2</v>
      </c>
      <c r="H276">
        <v>40.8504</v>
      </c>
      <c r="I276">
        <v>3.7178</v>
      </c>
      <c r="J276">
        <v>53.2517</v>
      </c>
      <c r="K276">
        <v>0.54862599999999995</v>
      </c>
      <c r="L276">
        <v>0.16517599999999999</v>
      </c>
      <c r="M276">
        <v>-9.8350000000000007E-2</v>
      </c>
      <c r="N276">
        <v>7.535E-2</v>
      </c>
      <c r="O276">
        <v>5.5454000000000003E-2</v>
      </c>
      <c r="P276">
        <v>-3.9879999999999999E-2</v>
      </c>
      <c r="Q276">
        <v>0.40111200000000002</v>
      </c>
      <c r="R276">
        <v>0</v>
      </c>
      <c r="S276">
        <v>98.875399999999999</v>
      </c>
      <c r="T276">
        <v>43.956600000000002</v>
      </c>
    </row>
    <row r="277" spans="1:20" x14ac:dyDescent="0.25">
      <c r="A277" t="s">
        <v>116</v>
      </c>
      <c r="F277">
        <v>-6.3549999999999995E-2</v>
      </c>
      <c r="G277">
        <v>0.204955</v>
      </c>
      <c r="H277">
        <v>42.906100000000002</v>
      </c>
      <c r="I277">
        <v>1.9572499999999999</v>
      </c>
      <c r="J277">
        <v>55.6158</v>
      </c>
      <c r="K277">
        <v>0.66903500000000005</v>
      </c>
      <c r="L277">
        <v>0.12157999999999999</v>
      </c>
      <c r="M277">
        <v>-3.6400000000000002E-2</v>
      </c>
      <c r="N277">
        <v>0.37157800000000002</v>
      </c>
      <c r="O277">
        <v>-1.3559999999999999E-2</v>
      </c>
      <c r="P277">
        <v>1.8433000000000001E-2</v>
      </c>
      <c r="Q277">
        <v>1.8891999999999999E-2</v>
      </c>
      <c r="R277">
        <v>0</v>
      </c>
      <c r="S277">
        <v>101.77</v>
      </c>
      <c r="T277">
        <v>45.785200000000003</v>
      </c>
    </row>
    <row r="278" spans="1:20" x14ac:dyDescent="0.25">
      <c r="A278" t="s">
        <v>117</v>
      </c>
      <c r="F278">
        <v>2.4997999999999999E-2</v>
      </c>
      <c r="G278">
        <v>0.20361000000000001</v>
      </c>
      <c r="H278">
        <v>40.6721</v>
      </c>
      <c r="I278">
        <v>3.6460400000000002</v>
      </c>
      <c r="J278">
        <v>53.305799999999998</v>
      </c>
      <c r="K278">
        <v>0.48510599999999998</v>
      </c>
      <c r="L278">
        <v>0.27937600000000001</v>
      </c>
      <c r="M278">
        <v>8.3400000000000002E-2</v>
      </c>
      <c r="N278">
        <v>0.368309</v>
      </c>
      <c r="O278">
        <v>-1.444E-2</v>
      </c>
      <c r="P278">
        <v>-1.2E-2</v>
      </c>
      <c r="Q278">
        <v>-6.2260000000000003E-2</v>
      </c>
      <c r="R278">
        <v>0</v>
      </c>
      <c r="S278">
        <v>98.980099999999993</v>
      </c>
      <c r="T278">
        <v>44.089500000000001</v>
      </c>
    </row>
    <row r="279" spans="1:20" x14ac:dyDescent="0.25">
      <c r="A279" t="s">
        <v>33</v>
      </c>
      <c r="F279">
        <v>-6.4640000000000003E-2</v>
      </c>
      <c r="G279">
        <v>-7.7109999999999998E-2</v>
      </c>
      <c r="H279">
        <v>41.494799999999998</v>
      </c>
      <c r="I279">
        <v>3.47967</v>
      </c>
      <c r="J279">
        <v>54.961100000000002</v>
      </c>
      <c r="K279">
        <v>0.59361299999999995</v>
      </c>
      <c r="L279">
        <v>0.18815299999999999</v>
      </c>
      <c r="M279">
        <v>2.3163E-2</v>
      </c>
      <c r="N279">
        <v>0.36788100000000001</v>
      </c>
      <c r="O279">
        <v>-1.448E-2</v>
      </c>
      <c r="P279">
        <v>-3.9510000000000003E-2</v>
      </c>
      <c r="Q279">
        <v>0.24704100000000001</v>
      </c>
      <c r="R279">
        <v>0</v>
      </c>
      <c r="S279">
        <v>101.16</v>
      </c>
      <c r="T279">
        <v>45.001399999999997</v>
      </c>
    </row>
    <row r="280" spans="1:20" x14ac:dyDescent="0.25">
      <c r="A280" t="s">
        <v>118</v>
      </c>
      <c r="F280">
        <v>-6.4390000000000003E-2</v>
      </c>
      <c r="G280">
        <v>0.20444999999999999</v>
      </c>
      <c r="H280">
        <v>43.763599999999997</v>
      </c>
      <c r="I280">
        <v>3.08317</v>
      </c>
      <c r="J280">
        <v>51.548999999999999</v>
      </c>
      <c r="K280">
        <v>0.70536399999999999</v>
      </c>
      <c r="L280">
        <v>0.23441200000000001</v>
      </c>
      <c r="M280">
        <v>2.1600000000000001E-2</v>
      </c>
      <c r="N280">
        <v>0.36907800000000002</v>
      </c>
      <c r="O280">
        <v>-6.0999999999999999E-2</v>
      </c>
      <c r="P280">
        <v>-9.3189999999999995E-2</v>
      </c>
      <c r="Q280">
        <v>1.5937E-2</v>
      </c>
      <c r="R280">
        <v>0</v>
      </c>
      <c r="S280">
        <v>99.727999999999994</v>
      </c>
      <c r="T280">
        <v>44.8947</v>
      </c>
    </row>
    <row r="281" spans="1:20" x14ac:dyDescent="0.25">
      <c r="A281" t="s">
        <v>119</v>
      </c>
      <c r="F281">
        <v>-6.3850000000000004E-2</v>
      </c>
      <c r="G281">
        <v>0.204481</v>
      </c>
      <c r="H281">
        <v>41.526499999999999</v>
      </c>
      <c r="I281">
        <v>2.6019299999999999</v>
      </c>
      <c r="J281">
        <v>54.885800000000003</v>
      </c>
      <c r="K281">
        <v>0.62216800000000005</v>
      </c>
      <c r="L281">
        <v>5.2622000000000002E-2</v>
      </c>
      <c r="M281">
        <v>8.4526000000000004E-2</v>
      </c>
      <c r="N281">
        <v>7.7729000000000006E-2</v>
      </c>
      <c r="O281">
        <v>7.9833000000000001E-2</v>
      </c>
      <c r="P281">
        <v>0.15434600000000001</v>
      </c>
      <c r="Q281">
        <v>1.7835E-2</v>
      </c>
      <c r="R281">
        <v>0</v>
      </c>
      <c r="S281">
        <v>100.244</v>
      </c>
      <c r="T281">
        <v>44.930199999999999</v>
      </c>
    </row>
    <row r="282" spans="1:20" x14ac:dyDescent="0.25">
      <c r="F282">
        <v>-6.4589999999999995E-2</v>
      </c>
      <c r="G282">
        <v>-7.7090000000000006E-2</v>
      </c>
      <c r="H282">
        <v>42.5</v>
      </c>
      <c r="I282">
        <v>3.32592</v>
      </c>
      <c r="J282">
        <v>52.668799999999997</v>
      </c>
      <c r="K282">
        <v>0.83407900000000001</v>
      </c>
      <c r="L282">
        <v>0.14265800000000001</v>
      </c>
      <c r="M282">
        <v>2.2089999999999999E-2</v>
      </c>
      <c r="N282">
        <v>0.66100700000000001</v>
      </c>
      <c r="O282">
        <v>8.933E-3</v>
      </c>
      <c r="P282">
        <v>4.2528999999999997E-2</v>
      </c>
      <c r="Q282">
        <v>-0.21704000000000001</v>
      </c>
      <c r="R282">
        <v>0</v>
      </c>
      <c r="S282">
        <v>99.847300000000004</v>
      </c>
      <c r="T282">
        <v>44.658499999999997</v>
      </c>
    </row>
    <row r="283" spans="1:20" x14ac:dyDescent="0.25">
      <c r="F283">
        <v>2.4847000000000001E-2</v>
      </c>
      <c r="G283">
        <v>0.20336499999999999</v>
      </c>
      <c r="H283">
        <v>39.944499999999998</v>
      </c>
      <c r="I283">
        <v>3.96834</v>
      </c>
      <c r="J283">
        <v>56.079900000000002</v>
      </c>
      <c r="K283">
        <v>0.72313300000000003</v>
      </c>
      <c r="L283">
        <v>0.2109</v>
      </c>
      <c r="M283">
        <v>2.3973000000000001E-2</v>
      </c>
      <c r="N283">
        <v>0.173263</v>
      </c>
      <c r="O283">
        <v>-3.7810000000000003E-2</v>
      </c>
      <c r="P283">
        <v>-0.17552999999999999</v>
      </c>
      <c r="Q283">
        <v>-6.2330000000000003E-2</v>
      </c>
      <c r="R283">
        <v>0</v>
      </c>
      <c r="S283">
        <v>101.077</v>
      </c>
      <c r="T283">
        <v>44.789000000000001</v>
      </c>
    </row>
    <row r="284" spans="1:20" x14ac:dyDescent="0.25">
      <c r="F284">
        <v>2.4774000000000001E-2</v>
      </c>
      <c r="G284">
        <v>0.20368700000000001</v>
      </c>
      <c r="H284">
        <v>40.4375</v>
      </c>
      <c r="I284">
        <v>3.0002200000000001</v>
      </c>
      <c r="J284">
        <v>55.857500000000002</v>
      </c>
      <c r="K284">
        <v>0.57474700000000001</v>
      </c>
      <c r="L284">
        <v>0.18868399999999999</v>
      </c>
      <c r="M284">
        <v>0.20666100000000001</v>
      </c>
      <c r="N284">
        <v>0.46650999999999998</v>
      </c>
      <c r="O284">
        <v>5.5886999999999999E-2</v>
      </c>
      <c r="P284">
        <v>4.3404999999999999E-2</v>
      </c>
      <c r="Q284">
        <v>9.3512999999999999E-2</v>
      </c>
      <c r="R284">
        <v>0</v>
      </c>
      <c r="S284">
        <v>101.15300000000001</v>
      </c>
      <c r="T284">
        <v>44.983800000000002</v>
      </c>
    </row>
    <row r="285" spans="1:20" x14ac:dyDescent="0.25">
      <c r="F285">
        <v>2.5409999999999999E-2</v>
      </c>
      <c r="G285">
        <v>-7.7229999999999993E-2</v>
      </c>
      <c r="H285">
        <v>43.1845</v>
      </c>
      <c r="I285">
        <v>3.3957899999999999</v>
      </c>
      <c r="J285">
        <v>51.5349</v>
      </c>
      <c r="K285">
        <v>0.70020700000000002</v>
      </c>
      <c r="L285">
        <v>0.11919299999999999</v>
      </c>
      <c r="M285">
        <v>8.0867999999999995E-2</v>
      </c>
      <c r="N285">
        <v>0.853356</v>
      </c>
      <c r="O285">
        <v>-1.4800000000000001E-2</v>
      </c>
      <c r="P285">
        <v>0.122825</v>
      </c>
      <c r="Q285">
        <v>0.24545400000000001</v>
      </c>
      <c r="R285">
        <v>0</v>
      </c>
      <c r="S285">
        <v>100.17100000000001</v>
      </c>
      <c r="T285">
        <v>44.760899999999999</v>
      </c>
    </row>
    <row r="286" spans="1:20" x14ac:dyDescent="0.25">
      <c r="F286">
        <v>0.11511200000000001</v>
      </c>
      <c r="G286">
        <v>-7.7149999999999996E-2</v>
      </c>
      <c r="H286">
        <v>42.748699999999999</v>
      </c>
      <c r="I286">
        <v>3.8853900000000001</v>
      </c>
      <c r="J286">
        <v>53.7149</v>
      </c>
      <c r="K286">
        <v>0.70086499999999996</v>
      </c>
      <c r="L286">
        <v>0.16517699999999999</v>
      </c>
      <c r="M286">
        <v>8.2422999999999996E-2</v>
      </c>
      <c r="N286">
        <v>0.36765399999999998</v>
      </c>
      <c r="O286">
        <v>8.7679999999999998E-3</v>
      </c>
      <c r="P286">
        <v>-9.4259999999999997E-2</v>
      </c>
      <c r="Q286">
        <v>1.4437E-2</v>
      </c>
      <c r="R286">
        <v>0</v>
      </c>
      <c r="S286">
        <v>101.63200000000001</v>
      </c>
      <c r="T286">
        <v>45.298499999999997</v>
      </c>
    </row>
    <row r="287" spans="1:20" x14ac:dyDescent="0.25">
      <c r="F287">
        <v>-6.5089999999999995E-2</v>
      </c>
      <c r="G287">
        <v>-7.7229999999999993E-2</v>
      </c>
      <c r="H287">
        <v>40.718499999999999</v>
      </c>
      <c r="I287">
        <v>4.2890899999999998</v>
      </c>
      <c r="J287">
        <v>52.675199999999997</v>
      </c>
      <c r="K287">
        <v>0.63298200000000004</v>
      </c>
      <c r="L287">
        <v>0.21004400000000001</v>
      </c>
      <c r="M287">
        <v>2.2134000000000001E-2</v>
      </c>
      <c r="N287">
        <v>0.56154000000000004</v>
      </c>
      <c r="O287">
        <v>3.1796999999999999E-2</v>
      </c>
      <c r="P287">
        <v>1.3753E-2</v>
      </c>
      <c r="Q287">
        <v>-0.21865999999999999</v>
      </c>
      <c r="R287">
        <v>0</v>
      </c>
      <c r="S287">
        <v>98.7941</v>
      </c>
      <c r="T287">
        <v>43.851900000000001</v>
      </c>
    </row>
    <row r="288" spans="1:20" x14ac:dyDescent="0.25">
      <c r="F288">
        <v>-6.4949999999999994E-2</v>
      </c>
      <c r="G288">
        <v>-7.7200000000000005E-2</v>
      </c>
      <c r="H288">
        <v>43.502899999999997</v>
      </c>
      <c r="I288">
        <v>4.3717800000000002</v>
      </c>
      <c r="J288">
        <v>51.990299999999998</v>
      </c>
      <c r="K288">
        <v>0.80756000000000006</v>
      </c>
      <c r="L288">
        <v>9.6604999999999996E-2</v>
      </c>
      <c r="M288">
        <v>2.1208000000000001E-2</v>
      </c>
      <c r="N288">
        <v>7.5159000000000004E-2</v>
      </c>
      <c r="O288">
        <v>-3.8059999999999997E-2</v>
      </c>
      <c r="P288">
        <v>9.5931000000000002E-2</v>
      </c>
      <c r="Q288">
        <v>-0.14083999999999999</v>
      </c>
      <c r="R288">
        <v>0</v>
      </c>
      <c r="S288">
        <v>100.64</v>
      </c>
      <c r="T288">
        <v>45.031700000000001</v>
      </c>
    </row>
    <row r="289" spans="6:20" x14ac:dyDescent="0.25">
      <c r="F289">
        <v>0.115026</v>
      </c>
      <c r="G289">
        <v>-7.7210000000000001E-2</v>
      </c>
      <c r="H289">
        <v>40.063499999999998</v>
      </c>
      <c r="I289">
        <v>4.0411400000000004</v>
      </c>
      <c r="J289">
        <v>55.661299999999997</v>
      </c>
      <c r="K289">
        <v>0.76337999999999995</v>
      </c>
      <c r="L289">
        <v>0.164442</v>
      </c>
      <c r="M289">
        <v>2.3264E-2</v>
      </c>
      <c r="N289">
        <v>0.56106999999999996</v>
      </c>
      <c r="O289">
        <v>8.4499999999999992E-3</v>
      </c>
      <c r="P289">
        <v>9.5319000000000001E-2</v>
      </c>
      <c r="Q289">
        <v>9.0603000000000003E-2</v>
      </c>
      <c r="R289">
        <v>0</v>
      </c>
      <c r="S289">
        <v>101.51</v>
      </c>
      <c r="T289">
        <v>44.8033</v>
      </c>
    </row>
    <row r="290" spans="6:20" x14ac:dyDescent="0.25">
      <c r="F290">
        <v>-6.4280000000000004E-2</v>
      </c>
      <c r="G290">
        <v>0.20401</v>
      </c>
      <c r="H290">
        <v>41.503100000000003</v>
      </c>
      <c r="I290">
        <v>3.4063099999999999</v>
      </c>
      <c r="J290">
        <v>54.815199999999997</v>
      </c>
      <c r="K290">
        <v>0.63975400000000004</v>
      </c>
      <c r="L290">
        <v>0.18882299999999999</v>
      </c>
      <c r="M290">
        <v>-9.776E-2</v>
      </c>
      <c r="N290">
        <v>-2.0840000000000001E-2</v>
      </c>
      <c r="O290">
        <v>9.2020000000000001E-3</v>
      </c>
      <c r="P290">
        <v>4.3538E-2</v>
      </c>
      <c r="Q290">
        <v>1.6244000000000001E-2</v>
      </c>
      <c r="R290">
        <v>0</v>
      </c>
      <c r="S290">
        <v>100.643</v>
      </c>
      <c r="T290">
        <v>44.948099999999997</v>
      </c>
    </row>
    <row r="291" spans="6:20" x14ac:dyDescent="0.25">
      <c r="F291">
        <v>-6.4350000000000004E-2</v>
      </c>
      <c r="G291">
        <v>0.48513400000000001</v>
      </c>
      <c r="H291">
        <v>42.8294</v>
      </c>
      <c r="I291">
        <v>3.5708799999999998</v>
      </c>
      <c r="J291">
        <v>52.762099999999997</v>
      </c>
      <c r="K291">
        <v>0.72617299999999996</v>
      </c>
      <c r="L291">
        <v>0.12035999999999999</v>
      </c>
      <c r="M291">
        <v>-3.7810000000000003E-2</v>
      </c>
      <c r="N291">
        <v>0.17410100000000001</v>
      </c>
      <c r="O291">
        <v>9.1690000000000001E-3</v>
      </c>
      <c r="P291">
        <v>-0.12053</v>
      </c>
      <c r="Q291">
        <v>-0.21629000000000001</v>
      </c>
      <c r="R291">
        <v>0</v>
      </c>
      <c r="S291">
        <v>100.238</v>
      </c>
      <c r="T291">
        <v>44.998899999999999</v>
      </c>
    </row>
    <row r="292" spans="6:20" x14ac:dyDescent="0.25">
      <c r="F292">
        <v>-6.4439999999999997E-2</v>
      </c>
      <c r="G292">
        <v>-7.7060000000000003E-2</v>
      </c>
      <c r="H292">
        <v>44.1999</v>
      </c>
      <c r="I292">
        <v>3.2452000000000001</v>
      </c>
      <c r="J292">
        <v>52.706600000000002</v>
      </c>
      <c r="K292">
        <v>0.53032199999999996</v>
      </c>
      <c r="L292">
        <v>0.142981</v>
      </c>
      <c r="M292">
        <v>2.1776E-2</v>
      </c>
      <c r="N292">
        <v>0.75910200000000005</v>
      </c>
      <c r="O292">
        <v>-6.1060000000000003E-2</v>
      </c>
      <c r="P292">
        <v>-3.8859999999999999E-2</v>
      </c>
      <c r="Q292">
        <v>-0.13916000000000001</v>
      </c>
      <c r="R292">
        <v>0</v>
      </c>
      <c r="S292">
        <v>101.22499999999999</v>
      </c>
      <c r="T292">
        <v>45.459299999999999</v>
      </c>
    </row>
    <row r="293" spans="6:20" x14ac:dyDescent="0.25">
      <c r="F293">
        <v>-6.4949999999999994E-2</v>
      </c>
      <c r="G293">
        <v>-7.7189999999999995E-2</v>
      </c>
      <c r="H293">
        <v>42.112400000000001</v>
      </c>
      <c r="I293">
        <v>4.1292999999999997</v>
      </c>
      <c r="J293">
        <v>54.488799999999998</v>
      </c>
      <c r="K293">
        <v>0.82964400000000005</v>
      </c>
      <c r="L293">
        <v>0.233038</v>
      </c>
      <c r="M293">
        <v>2.2297000000000001E-2</v>
      </c>
      <c r="N293">
        <v>0.56205700000000003</v>
      </c>
      <c r="O293">
        <v>8.5889999999999994E-3</v>
      </c>
      <c r="P293">
        <v>-4.0349999999999997E-2</v>
      </c>
      <c r="Q293">
        <v>-0.21822</v>
      </c>
      <c r="R293">
        <v>0</v>
      </c>
      <c r="S293">
        <v>101.985</v>
      </c>
      <c r="T293">
        <v>45.322000000000003</v>
      </c>
    </row>
    <row r="294" spans="6:20" x14ac:dyDescent="0.25">
      <c r="F294">
        <v>2.4997999999999999E-2</v>
      </c>
      <c r="G294">
        <v>-7.6950000000000005E-2</v>
      </c>
      <c r="H294">
        <v>42.786000000000001</v>
      </c>
      <c r="I294">
        <v>3.0861900000000002</v>
      </c>
      <c r="J294">
        <v>53.191299999999998</v>
      </c>
      <c r="K294">
        <v>0.51087199999999999</v>
      </c>
      <c r="L294">
        <v>0.120793</v>
      </c>
      <c r="M294">
        <v>2.2943000000000002E-2</v>
      </c>
      <c r="N294">
        <v>0.17482</v>
      </c>
      <c r="O294">
        <v>-6.0749999999999998E-2</v>
      </c>
      <c r="P294">
        <v>-1.043E-2</v>
      </c>
      <c r="Q294">
        <v>-6.0389999999999999E-2</v>
      </c>
      <c r="R294">
        <v>0</v>
      </c>
      <c r="S294">
        <v>99.709400000000002</v>
      </c>
      <c r="T294">
        <v>44.771000000000001</v>
      </c>
    </row>
    <row r="295" spans="6:20" x14ac:dyDescent="0.25">
      <c r="F295">
        <v>2.513E-2</v>
      </c>
      <c r="G295">
        <v>-7.7289999999999998E-2</v>
      </c>
      <c r="H295">
        <v>40.534199999999998</v>
      </c>
      <c r="I295">
        <v>4.84558</v>
      </c>
      <c r="J295">
        <v>55.107300000000002</v>
      </c>
      <c r="K295">
        <v>0.43590200000000001</v>
      </c>
      <c r="L295">
        <v>0.209592</v>
      </c>
      <c r="M295">
        <v>2.2707000000000001E-2</v>
      </c>
      <c r="N295">
        <v>0.46307599999999999</v>
      </c>
      <c r="O295">
        <v>-1.504E-2</v>
      </c>
      <c r="P295">
        <v>-1.4160000000000001E-2</v>
      </c>
      <c r="Q295">
        <v>1.2484E-2</v>
      </c>
      <c r="R295">
        <v>0</v>
      </c>
      <c r="S295">
        <v>101.55</v>
      </c>
      <c r="T295">
        <v>44.8125</v>
      </c>
    </row>
    <row r="296" spans="6:20" x14ac:dyDescent="0.25">
      <c r="F296">
        <v>-6.5060000000000007E-2</v>
      </c>
      <c r="G296">
        <v>0.203263</v>
      </c>
      <c r="H296">
        <v>41.092199999999998</v>
      </c>
      <c r="I296">
        <v>4.0444800000000001</v>
      </c>
      <c r="J296">
        <v>52.362200000000001</v>
      </c>
      <c r="K296">
        <v>0.48182999999999998</v>
      </c>
      <c r="L296">
        <v>0.18745200000000001</v>
      </c>
      <c r="M296">
        <v>2.1954000000000001E-2</v>
      </c>
      <c r="N296">
        <v>0.75625500000000001</v>
      </c>
      <c r="O296">
        <v>-1.4800000000000001E-2</v>
      </c>
      <c r="P296">
        <v>-9.4969999999999999E-2</v>
      </c>
      <c r="Q296">
        <v>-6.3839999999999994E-2</v>
      </c>
      <c r="R296">
        <v>0</v>
      </c>
      <c r="S296">
        <v>98.910899999999998</v>
      </c>
      <c r="T296">
        <v>44.001600000000003</v>
      </c>
    </row>
    <row r="297" spans="6:20" x14ac:dyDescent="0.25">
      <c r="F297">
        <v>-6.4839999999999995E-2</v>
      </c>
      <c r="G297">
        <v>-7.7160000000000006E-2</v>
      </c>
      <c r="H297">
        <v>43.223599999999998</v>
      </c>
      <c r="I297">
        <v>3.5603400000000001</v>
      </c>
      <c r="J297">
        <v>53.766100000000002</v>
      </c>
      <c r="K297">
        <v>0.57110000000000005</v>
      </c>
      <c r="L297">
        <v>0.16511899999999999</v>
      </c>
      <c r="M297">
        <v>-3.8179999999999999E-2</v>
      </c>
      <c r="N297">
        <v>0.56230899999999995</v>
      </c>
      <c r="O297">
        <v>8.744E-3</v>
      </c>
      <c r="P297">
        <v>0.123677</v>
      </c>
      <c r="Q297">
        <v>0.16905100000000001</v>
      </c>
      <c r="R297">
        <v>0</v>
      </c>
      <c r="S297">
        <v>101.97</v>
      </c>
      <c r="T297">
        <v>45.519500000000001</v>
      </c>
    </row>
    <row r="298" spans="6:20" x14ac:dyDescent="0.25">
      <c r="F298">
        <v>2.4990999999999999E-2</v>
      </c>
      <c r="G298">
        <v>-7.7079999999999996E-2</v>
      </c>
      <c r="H298">
        <v>40.877699999999997</v>
      </c>
      <c r="I298">
        <v>3.48088</v>
      </c>
      <c r="J298">
        <v>54.178600000000003</v>
      </c>
      <c r="K298">
        <v>0.33322800000000002</v>
      </c>
      <c r="L298">
        <v>9.7182000000000004E-2</v>
      </c>
      <c r="M298">
        <v>0.14466999999999999</v>
      </c>
      <c r="N298">
        <v>0.46563100000000002</v>
      </c>
      <c r="O298">
        <v>-1.44E-2</v>
      </c>
      <c r="P298">
        <v>-1.1900000000000001E-2</v>
      </c>
      <c r="Q298">
        <v>0.17005400000000001</v>
      </c>
      <c r="R298">
        <v>0</v>
      </c>
      <c r="S298">
        <v>99.669499999999999</v>
      </c>
      <c r="T298">
        <v>44.351199999999999</v>
      </c>
    </row>
    <row r="299" spans="6:20" x14ac:dyDescent="0.25">
      <c r="F299">
        <v>2.5080000000000002E-2</v>
      </c>
      <c r="G299">
        <v>-7.6939999999999995E-2</v>
      </c>
      <c r="H299">
        <v>44.344200000000001</v>
      </c>
      <c r="I299">
        <v>3.0047299999999999</v>
      </c>
      <c r="J299">
        <v>53.364899999999999</v>
      </c>
      <c r="K299">
        <v>0.597854</v>
      </c>
      <c r="L299">
        <v>2.9405000000000001E-2</v>
      </c>
      <c r="M299">
        <v>-9.7600000000000006E-2</v>
      </c>
      <c r="N299">
        <v>0.369759</v>
      </c>
      <c r="O299">
        <v>5.6163999999999999E-2</v>
      </c>
      <c r="P299">
        <v>1.6608999999999999E-2</v>
      </c>
      <c r="Q299">
        <v>-6.0740000000000002E-2</v>
      </c>
      <c r="R299">
        <v>0</v>
      </c>
      <c r="S299">
        <v>101.57299999999999</v>
      </c>
      <c r="T299">
        <v>45.670900000000003</v>
      </c>
    </row>
    <row r="300" spans="6:20" x14ac:dyDescent="0.25">
      <c r="F300">
        <v>2.5023E-2</v>
      </c>
      <c r="G300">
        <v>0.76472600000000002</v>
      </c>
      <c r="H300">
        <v>41.851500000000001</v>
      </c>
      <c r="I300">
        <v>2.9190499999999999</v>
      </c>
      <c r="J300">
        <v>54.431100000000001</v>
      </c>
      <c r="K300">
        <v>0.53092499999999998</v>
      </c>
      <c r="L300">
        <v>0.211419</v>
      </c>
      <c r="M300">
        <v>0.26416699999999999</v>
      </c>
      <c r="N300">
        <v>0.75876299999999997</v>
      </c>
      <c r="O300">
        <v>-3.764E-2</v>
      </c>
      <c r="P300">
        <v>-6.6009999999999999E-2</v>
      </c>
      <c r="Q300">
        <v>9.3256000000000006E-2</v>
      </c>
      <c r="R300">
        <v>0</v>
      </c>
      <c r="S300">
        <v>101.746</v>
      </c>
      <c r="T300">
        <v>45.494700000000002</v>
      </c>
    </row>
    <row r="301" spans="6:20" x14ac:dyDescent="0.25">
      <c r="F301">
        <v>2.5059000000000001E-2</v>
      </c>
      <c r="G301">
        <v>0.203486</v>
      </c>
      <c r="H301">
        <v>40.537799999999997</v>
      </c>
      <c r="I301">
        <v>3.8064</v>
      </c>
      <c r="J301">
        <v>53.5458</v>
      </c>
      <c r="K301">
        <v>0.89654199999999995</v>
      </c>
      <c r="L301">
        <v>5.1343E-2</v>
      </c>
      <c r="M301">
        <v>2.2924E-2</v>
      </c>
      <c r="N301">
        <v>0.270399</v>
      </c>
      <c r="O301">
        <v>-3.7900000000000003E-2</v>
      </c>
      <c r="P301">
        <v>-6.6970000000000002E-2</v>
      </c>
      <c r="Q301">
        <v>-6.2700000000000006E-2</v>
      </c>
      <c r="R301">
        <v>0</v>
      </c>
      <c r="S301">
        <v>99.1922</v>
      </c>
      <c r="T301">
        <v>44.1372</v>
      </c>
    </row>
    <row r="302" spans="6:20" x14ac:dyDescent="0.25">
      <c r="F302">
        <v>-6.5000000000000002E-2</v>
      </c>
      <c r="G302">
        <v>-7.7210000000000001E-2</v>
      </c>
      <c r="H302">
        <v>41.668700000000001</v>
      </c>
      <c r="I302">
        <v>4.0429000000000004</v>
      </c>
      <c r="J302">
        <v>54.161499999999997</v>
      </c>
      <c r="K302">
        <v>0.69896100000000005</v>
      </c>
      <c r="L302">
        <v>0.141983</v>
      </c>
      <c r="M302">
        <v>-3.8089999999999999E-2</v>
      </c>
      <c r="N302">
        <v>0.46417599999999998</v>
      </c>
      <c r="O302">
        <v>8.5579999999999996E-3</v>
      </c>
      <c r="P302">
        <v>-4.0509999999999997E-2</v>
      </c>
      <c r="Q302">
        <v>9.0948000000000001E-2</v>
      </c>
      <c r="R302">
        <v>0</v>
      </c>
      <c r="S302">
        <v>101.057</v>
      </c>
      <c r="T302">
        <v>44.884900000000002</v>
      </c>
    </row>
    <row r="303" spans="6:20" x14ac:dyDescent="0.25">
      <c r="F303">
        <v>-6.4229999999999995E-2</v>
      </c>
      <c r="G303">
        <v>-7.6999999999999999E-2</v>
      </c>
      <c r="H303">
        <v>41.834099999999999</v>
      </c>
      <c r="I303">
        <v>3.16561</v>
      </c>
      <c r="J303">
        <v>53.371299999999998</v>
      </c>
      <c r="K303">
        <v>0.66231499999999999</v>
      </c>
      <c r="L303">
        <v>0.21171999999999999</v>
      </c>
      <c r="M303">
        <v>-3.7319999999999999E-2</v>
      </c>
      <c r="N303">
        <v>0.174369</v>
      </c>
      <c r="O303">
        <v>-1.413E-2</v>
      </c>
      <c r="P303">
        <v>1.6371E-2</v>
      </c>
      <c r="Q303">
        <v>-6.1030000000000001E-2</v>
      </c>
      <c r="R303">
        <v>0</v>
      </c>
      <c r="S303">
        <v>99.182100000000005</v>
      </c>
      <c r="T303">
        <v>44.393999999999998</v>
      </c>
    </row>
    <row r="304" spans="6:20" x14ac:dyDescent="0.25">
      <c r="F304">
        <v>0.114791</v>
      </c>
      <c r="G304">
        <v>-7.707E-2</v>
      </c>
      <c r="H304">
        <v>43.808199999999999</v>
      </c>
      <c r="I304">
        <v>3.64724</v>
      </c>
      <c r="J304">
        <v>53.246600000000001</v>
      </c>
      <c r="K304">
        <v>0.507961</v>
      </c>
      <c r="L304">
        <v>0.188613</v>
      </c>
      <c r="M304">
        <v>2.2106000000000001E-2</v>
      </c>
      <c r="N304">
        <v>7.6312000000000005E-2</v>
      </c>
      <c r="O304">
        <v>9.077E-3</v>
      </c>
      <c r="P304">
        <v>7.0372000000000004E-2</v>
      </c>
      <c r="Q304">
        <v>1.5647999999999999E-2</v>
      </c>
      <c r="R304">
        <v>0</v>
      </c>
      <c r="S304">
        <v>101.63</v>
      </c>
      <c r="T304">
        <v>45.541699999999999</v>
      </c>
    </row>
    <row r="305" spans="1:20" x14ac:dyDescent="0.25">
      <c r="F305">
        <v>-6.4449999999999993E-2</v>
      </c>
      <c r="G305">
        <v>-7.7079999999999996E-2</v>
      </c>
      <c r="H305">
        <v>43.868499999999997</v>
      </c>
      <c r="I305">
        <v>3.16046</v>
      </c>
      <c r="J305">
        <v>51.023099999999999</v>
      </c>
      <c r="K305">
        <v>0.74807999999999997</v>
      </c>
      <c r="L305">
        <v>0.18867100000000001</v>
      </c>
      <c r="M305">
        <v>8.1071000000000004E-2</v>
      </c>
      <c r="N305">
        <v>7.6249999999999998E-2</v>
      </c>
      <c r="O305">
        <v>-3.7690000000000001E-2</v>
      </c>
      <c r="P305">
        <v>-3.8870000000000002E-2</v>
      </c>
      <c r="Q305">
        <v>0.24787500000000001</v>
      </c>
      <c r="R305">
        <v>0</v>
      </c>
      <c r="S305">
        <v>99.175899999999999</v>
      </c>
      <c r="T305">
        <v>44.638199999999998</v>
      </c>
    </row>
    <row r="306" spans="1:20" x14ac:dyDescent="0.25">
      <c r="F306">
        <v>-6.4630000000000007E-2</v>
      </c>
      <c r="G306">
        <v>-7.7109999999999998E-2</v>
      </c>
      <c r="H306">
        <v>40.3307</v>
      </c>
      <c r="I306">
        <v>3.7241599999999999</v>
      </c>
      <c r="J306">
        <v>54.872799999999998</v>
      </c>
      <c r="K306">
        <v>0.48435499999999998</v>
      </c>
      <c r="L306">
        <v>5.1399E-2</v>
      </c>
      <c r="M306">
        <v>-9.8100000000000007E-2</v>
      </c>
      <c r="N306">
        <v>0.46531099999999997</v>
      </c>
      <c r="O306">
        <v>8.8419999999999992E-3</v>
      </c>
      <c r="P306">
        <v>9.6744999999999998E-2</v>
      </c>
      <c r="Q306">
        <v>1.4817E-2</v>
      </c>
      <c r="R306">
        <v>0</v>
      </c>
      <c r="S306">
        <v>99.809299999999993</v>
      </c>
      <c r="T306">
        <v>44.301000000000002</v>
      </c>
    </row>
    <row r="307" spans="1:20" x14ac:dyDescent="0.25">
      <c r="F307">
        <v>2.4910999999999999E-2</v>
      </c>
      <c r="G307">
        <v>0.203208</v>
      </c>
      <c r="H307">
        <v>39.519300000000001</v>
      </c>
      <c r="I307">
        <v>3.6404000000000001</v>
      </c>
      <c r="J307">
        <v>55.704099999999997</v>
      </c>
      <c r="K307">
        <v>0.74507199999999996</v>
      </c>
      <c r="L307">
        <v>0.23347200000000001</v>
      </c>
      <c r="M307">
        <v>-3.7109999999999997E-2</v>
      </c>
      <c r="N307">
        <v>7.5639999999999999E-2</v>
      </c>
      <c r="O307">
        <v>-3.789E-2</v>
      </c>
      <c r="P307">
        <v>9.6714999999999995E-2</v>
      </c>
      <c r="Q307">
        <v>0.24681500000000001</v>
      </c>
      <c r="R307">
        <v>0</v>
      </c>
      <c r="S307">
        <v>100.41500000000001</v>
      </c>
      <c r="T307">
        <v>44.478200000000001</v>
      </c>
    </row>
    <row r="308" spans="1:20" x14ac:dyDescent="0.25">
      <c r="F308">
        <v>-6.5089999999999995E-2</v>
      </c>
      <c r="G308">
        <v>0.203266</v>
      </c>
      <c r="H308">
        <v>42.237299999999998</v>
      </c>
      <c r="I308">
        <v>4.4465500000000002</v>
      </c>
      <c r="J308">
        <v>53.383899999999997</v>
      </c>
      <c r="K308">
        <v>0.78412800000000005</v>
      </c>
      <c r="L308">
        <v>5.0805999999999997E-2</v>
      </c>
      <c r="M308">
        <v>-9.8629999999999995E-2</v>
      </c>
      <c r="N308">
        <v>0.269258</v>
      </c>
      <c r="O308">
        <v>-3.8210000000000001E-2</v>
      </c>
      <c r="P308">
        <v>1.3648E-2</v>
      </c>
      <c r="Q308">
        <v>1.3212E-2</v>
      </c>
      <c r="R308">
        <v>0</v>
      </c>
      <c r="S308">
        <v>101.2</v>
      </c>
      <c r="T308">
        <v>45.052500000000002</v>
      </c>
    </row>
    <row r="309" spans="1:20" x14ac:dyDescent="0.25">
      <c r="F309">
        <v>-6.4460000000000003E-2</v>
      </c>
      <c r="G309">
        <v>0.203378</v>
      </c>
      <c r="H309">
        <v>39.977200000000003</v>
      </c>
      <c r="I309">
        <v>3.1617299999999999</v>
      </c>
      <c r="J309">
        <v>55.245899999999999</v>
      </c>
      <c r="K309">
        <v>0.92192200000000002</v>
      </c>
      <c r="L309">
        <v>0.25662200000000002</v>
      </c>
      <c r="M309">
        <v>8.4608000000000003E-2</v>
      </c>
      <c r="N309">
        <v>0.36851299999999998</v>
      </c>
      <c r="O309">
        <v>8.9789999999999991E-3</v>
      </c>
      <c r="P309">
        <v>4.2805000000000003E-2</v>
      </c>
      <c r="Q309">
        <v>1.5443E-2</v>
      </c>
      <c r="R309">
        <v>0</v>
      </c>
      <c r="S309">
        <v>100.223</v>
      </c>
      <c r="T309">
        <v>44.533200000000001</v>
      </c>
    </row>
    <row r="310" spans="1:20" x14ac:dyDescent="0.25">
      <c r="F310">
        <v>-6.404E-2</v>
      </c>
      <c r="G310">
        <v>-7.6950000000000005E-2</v>
      </c>
      <c r="H310">
        <v>42.654899999999998</v>
      </c>
      <c r="I310">
        <v>3.3297699999999999</v>
      </c>
      <c r="J310">
        <v>54.443899999999999</v>
      </c>
      <c r="K310">
        <v>0.59772999999999998</v>
      </c>
      <c r="L310">
        <v>7.5120000000000006E-2</v>
      </c>
      <c r="M310">
        <v>-3.7100000000000001E-2</v>
      </c>
      <c r="N310">
        <v>-2.0369999999999999E-2</v>
      </c>
      <c r="O310">
        <v>-3.737E-2</v>
      </c>
      <c r="P310">
        <v>7.1539000000000005E-2</v>
      </c>
      <c r="Q310">
        <v>-0.13788</v>
      </c>
      <c r="R310">
        <v>0</v>
      </c>
      <c r="S310">
        <v>100.79900000000001</v>
      </c>
      <c r="T310">
        <v>45.192</v>
      </c>
    </row>
    <row r="311" spans="1:20" x14ac:dyDescent="0.25">
      <c r="F311">
        <v>2.5183000000000001E-2</v>
      </c>
      <c r="G311">
        <v>-7.7130000000000004E-2</v>
      </c>
      <c r="H311">
        <v>43.006</v>
      </c>
      <c r="I311">
        <v>3.8880300000000001</v>
      </c>
      <c r="J311">
        <v>53.312800000000003</v>
      </c>
      <c r="K311">
        <v>0.81013900000000005</v>
      </c>
      <c r="L311">
        <v>0.142511</v>
      </c>
      <c r="M311">
        <v>2.2039E-2</v>
      </c>
      <c r="N311">
        <v>0.17311000000000001</v>
      </c>
      <c r="O311">
        <v>8.8330000000000006E-3</v>
      </c>
      <c r="P311">
        <v>1.4925000000000001E-2</v>
      </c>
      <c r="Q311">
        <v>-6.268E-2</v>
      </c>
      <c r="R311">
        <v>0</v>
      </c>
      <c r="S311">
        <v>101.264</v>
      </c>
      <c r="T311">
        <v>45.2363</v>
      </c>
    </row>
    <row r="312" spans="1:20" x14ac:dyDescent="0.25">
      <c r="F312">
        <v>-6.5129999999999993E-2</v>
      </c>
      <c r="G312">
        <v>0.20269799999999999</v>
      </c>
      <c r="H312">
        <v>40.223100000000002</v>
      </c>
      <c r="I312">
        <v>3.6389300000000002</v>
      </c>
      <c r="J312">
        <v>54.051200000000001</v>
      </c>
      <c r="K312">
        <v>0.65567299999999995</v>
      </c>
      <c r="L312">
        <v>0.27809899999999999</v>
      </c>
      <c r="M312">
        <v>2.2516999999999999E-2</v>
      </c>
      <c r="N312">
        <v>1.0478099999999999</v>
      </c>
      <c r="O312">
        <v>3.1725999999999997E-2</v>
      </c>
      <c r="P312">
        <v>9.5254000000000005E-2</v>
      </c>
      <c r="Q312">
        <v>1.3143999999999999E-2</v>
      </c>
      <c r="R312">
        <v>0</v>
      </c>
      <c r="S312">
        <v>100.19499999999999</v>
      </c>
      <c r="T312">
        <v>44.366</v>
      </c>
    </row>
    <row r="314" spans="1:20" x14ac:dyDescent="0.25">
      <c r="E314" t="s">
        <v>38</v>
      </c>
      <c r="F314">
        <f>AVERAGE(F261:F312)</f>
        <v>-1.4590442307692306E-2</v>
      </c>
      <c r="G314">
        <f t="shared" ref="G314:T314" si="23">AVERAGE(G261:G312)</f>
        <v>5.7902134615384612E-2</v>
      </c>
      <c r="H314">
        <f t="shared" si="23"/>
        <v>41.931550000000001</v>
      </c>
      <c r="I314">
        <f t="shared" si="23"/>
        <v>3.5368253846153843</v>
      </c>
      <c r="J314">
        <f t="shared" si="23"/>
        <v>53.669090384615366</v>
      </c>
      <c r="K314">
        <f t="shared" si="23"/>
        <v>0.65980190384615378</v>
      </c>
      <c r="L314">
        <f t="shared" si="23"/>
        <v>0.16593526923076921</v>
      </c>
      <c r="M314">
        <f t="shared" si="23"/>
        <v>2.8488076923076918E-2</v>
      </c>
      <c r="N314">
        <f t="shared" si="23"/>
        <v>0.35137892307692309</v>
      </c>
      <c r="O314">
        <f t="shared" si="23"/>
        <v>-2.737538461538461E-3</v>
      </c>
      <c r="P314">
        <f t="shared" si="23"/>
        <v>5.8778846153846147E-3</v>
      </c>
      <c r="Q314">
        <f t="shared" si="23"/>
        <v>-7.154576923076918E-3</v>
      </c>
      <c r="R314">
        <f t="shared" si="23"/>
        <v>0</v>
      </c>
      <c r="S314">
        <f t="shared" si="23"/>
        <v>100.38237499999998</v>
      </c>
      <c r="T314">
        <f t="shared" si="23"/>
        <v>44.801909615384616</v>
      </c>
    </row>
    <row r="315" spans="1:20" x14ac:dyDescent="0.25">
      <c r="E315" t="s">
        <v>39</v>
      </c>
      <c r="F315">
        <f>STDEV(F261:F312)/SQRT((COUNT(F261:F312)))</f>
        <v>7.9440490132106894E-3</v>
      </c>
      <c r="G315">
        <f t="shared" ref="G315:T315" si="24">STDEV(G261:G312)/SQRT((COUNT(G261:G312)))</f>
        <v>2.6135571110721522E-2</v>
      </c>
      <c r="H315">
        <f t="shared" si="24"/>
        <v>0.18084627488427107</v>
      </c>
      <c r="I315">
        <f t="shared" si="24"/>
        <v>7.2146336420734467E-2</v>
      </c>
      <c r="J315">
        <f t="shared" si="24"/>
        <v>0.17988825652622625</v>
      </c>
      <c r="K315">
        <f t="shared" si="24"/>
        <v>1.913454785100736E-2</v>
      </c>
      <c r="L315">
        <f t="shared" si="24"/>
        <v>1.0248016308437734E-2</v>
      </c>
      <c r="M315">
        <f t="shared" si="24"/>
        <v>1.1904668666766618E-2</v>
      </c>
      <c r="N315">
        <f t="shared" si="24"/>
        <v>3.4061646349288766E-2</v>
      </c>
      <c r="O315">
        <f t="shared" si="24"/>
        <v>4.823321300553407E-3</v>
      </c>
      <c r="P315">
        <f t="shared" si="24"/>
        <v>1.0125906726420473E-2</v>
      </c>
      <c r="Q315">
        <f t="shared" si="24"/>
        <v>2.0398520642770496E-2</v>
      </c>
      <c r="R315">
        <f t="shared" si="24"/>
        <v>0</v>
      </c>
      <c r="S315">
        <f t="shared" si="24"/>
        <v>0.13978532635838667</v>
      </c>
      <c r="T315">
        <f t="shared" si="24"/>
        <v>6.7054441944301185E-2</v>
      </c>
    </row>
    <row r="317" spans="1:20" x14ac:dyDescent="0.25">
      <c r="A317" s="2" t="s">
        <v>120</v>
      </c>
      <c r="F317" s="3" t="s">
        <v>1</v>
      </c>
      <c r="G317" s="3" t="s">
        <v>2</v>
      </c>
      <c r="H317" s="3" t="s">
        <v>3</v>
      </c>
      <c r="I317" s="3" t="s">
        <v>4</v>
      </c>
      <c r="J317" s="3" t="s">
        <v>5</v>
      </c>
      <c r="K317" s="3" t="s">
        <v>6</v>
      </c>
      <c r="L317" s="3" t="s">
        <v>7</v>
      </c>
      <c r="M317" s="3" t="s">
        <v>8</v>
      </c>
      <c r="N317" s="3" t="s">
        <v>9</v>
      </c>
      <c r="O317" s="3" t="s">
        <v>10</v>
      </c>
      <c r="P317" s="3" t="s">
        <v>11</v>
      </c>
      <c r="Q317" s="3" t="s">
        <v>12</v>
      </c>
      <c r="R317" s="3" t="s">
        <v>13</v>
      </c>
      <c r="S317" s="3" t="s">
        <v>14</v>
      </c>
      <c r="T317" s="3" t="s">
        <v>15</v>
      </c>
    </row>
    <row r="318" spans="1:20" x14ac:dyDescent="0.25">
      <c r="A318" t="s">
        <v>17</v>
      </c>
      <c r="F318">
        <v>2.5162E-2</v>
      </c>
      <c r="G318">
        <v>-7.7219999999999997E-2</v>
      </c>
      <c r="H318">
        <v>40.312600000000003</v>
      </c>
      <c r="I318">
        <v>4.2863600000000002</v>
      </c>
      <c r="J318">
        <v>52.977200000000003</v>
      </c>
      <c r="K318">
        <v>0.80624499999999999</v>
      </c>
      <c r="L318">
        <v>9.6378000000000005E-2</v>
      </c>
      <c r="M318">
        <v>2.2530000000000001E-2</v>
      </c>
      <c r="N318">
        <v>0.17206399999999999</v>
      </c>
      <c r="O318">
        <v>8.5330000000000007E-3</v>
      </c>
      <c r="P318">
        <v>-4.0660000000000002E-2</v>
      </c>
      <c r="Q318">
        <v>1.3464E-2</v>
      </c>
      <c r="R318">
        <v>0</v>
      </c>
      <c r="S318">
        <v>98.602699999999999</v>
      </c>
      <c r="T318">
        <v>43.736899999999999</v>
      </c>
    </row>
    <row r="319" spans="1:20" x14ac:dyDescent="0.25">
      <c r="A319" t="s">
        <v>18</v>
      </c>
      <c r="F319">
        <v>-6.5070000000000003E-2</v>
      </c>
      <c r="G319">
        <v>-7.7229999999999993E-2</v>
      </c>
      <c r="H319">
        <v>42.168799999999997</v>
      </c>
      <c r="I319">
        <v>4.1236499999999996</v>
      </c>
      <c r="J319">
        <v>52.002600000000001</v>
      </c>
      <c r="K319">
        <v>0.46002700000000002</v>
      </c>
      <c r="L319">
        <v>0.119185</v>
      </c>
      <c r="M319">
        <v>-3.8550000000000001E-2</v>
      </c>
      <c r="N319">
        <v>0.46393499999999999</v>
      </c>
      <c r="O319">
        <v>3.1888E-2</v>
      </c>
      <c r="P319">
        <v>4.1013000000000001E-2</v>
      </c>
      <c r="Q319">
        <v>9.0729000000000004E-2</v>
      </c>
      <c r="R319">
        <v>0</v>
      </c>
      <c r="S319">
        <v>99.320999999999998</v>
      </c>
      <c r="T319">
        <v>44.266500000000001</v>
      </c>
    </row>
    <row r="320" spans="1:20" x14ac:dyDescent="0.25">
      <c r="A320" t="s">
        <v>19</v>
      </c>
      <c r="F320">
        <v>-6.4649999999999999E-2</v>
      </c>
      <c r="G320">
        <v>-7.7109999999999998E-2</v>
      </c>
      <c r="H320">
        <v>42.899799999999999</v>
      </c>
      <c r="I320">
        <v>3.7290999999999999</v>
      </c>
      <c r="J320">
        <v>52.650700000000001</v>
      </c>
      <c r="K320">
        <v>0.74581200000000003</v>
      </c>
      <c r="L320">
        <v>0.233737</v>
      </c>
      <c r="M320">
        <v>8.1904000000000005E-2</v>
      </c>
      <c r="N320">
        <v>0.270727</v>
      </c>
      <c r="O320">
        <v>-1.4460000000000001E-2</v>
      </c>
      <c r="P320">
        <v>1.5082E-2</v>
      </c>
      <c r="Q320">
        <v>-0.13983000000000001</v>
      </c>
      <c r="R320">
        <v>0</v>
      </c>
      <c r="S320">
        <v>100.331</v>
      </c>
      <c r="T320">
        <v>44.893900000000002</v>
      </c>
    </row>
    <row r="321" spans="1:20" x14ac:dyDescent="0.25">
      <c r="A321" t="s">
        <v>36</v>
      </c>
      <c r="F321">
        <v>0.20661199999999999</v>
      </c>
      <c r="G321">
        <v>-7.7240000000000003E-2</v>
      </c>
      <c r="H321">
        <v>43.317500000000003</v>
      </c>
      <c r="I321">
        <v>3.80125</v>
      </c>
      <c r="J321">
        <v>50.517600000000002</v>
      </c>
      <c r="K321">
        <v>0.76411799999999996</v>
      </c>
      <c r="L321">
        <v>0.119187</v>
      </c>
      <c r="M321">
        <v>0.13997399999999999</v>
      </c>
      <c r="N321">
        <v>0.65849199999999997</v>
      </c>
      <c r="O321">
        <v>3.1885999999999998E-2</v>
      </c>
      <c r="P321">
        <v>-0.12239</v>
      </c>
      <c r="Q321">
        <v>9.0659000000000003E-2</v>
      </c>
      <c r="R321">
        <v>0</v>
      </c>
      <c r="S321">
        <v>99.447699999999998</v>
      </c>
      <c r="T321">
        <v>44.445599999999999</v>
      </c>
    </row>
    <row r="322" spans="1:20" x14ac:dyDescent="0.25">
      <c r="A322" t="s">
        <v>105</v>
      </c>
      <c r="F322">
        <v>2.5163000000000001E-2</v>
      </c>
      <c r="G322">
        <v>-7.7130000000000004E-2</v>
      </c>
      <c r="H322">
        <v>42.493600000000001</v>
      </c>
      <c r="I322">
        <v>3.6456900000000001</v>
      </c>
      <c r="J322">
        <v>53.178899999999999</v>
      </c>
      <c r="K322">
        <v>0.98422299999999996</v>
      </c>
      <c r="L322">
        <v>9.6841999999999998E-2</v>
      </c>
      <c r="M322">
        <v>0.142347</v>
      </c>
      <c r="N322">
        <v>0.36769400000000002</v>
      </c>
      <c r="O322">
        <v>3.2152E-2</v>
      </c>
      <c r="P322">
        <v>1.4694E-2</v>
      </c>
      <c r="Q322">
        <v>-6.2850000000000003E-2</v>
      </c>
      <c r="R322">
        <v>0</v>
      </c>
      <c r="S322">
        <v>100.84099999999999</v>
      </c>
      <c r="T322">
        <v>45.002600000000001</v>
      </c>
    </row>
    <row r="323" spans="1:20" x14ac:dyDescent="0.25">
      <c r="F323">
        <v>2.5283E-2</v>
      </c>
      <c r="G323">
        <v>-7.7240000000000003E-2</v>
      </c>
      <c r="H323">
        <v>41.570399999999999</v>
      </c>
      <c r="I323">
        <v>4.0446499999999999</v>
      </c>
      <c r="J323">
        <v>52.151600000000002</v>
      </c>
      <c r="K323">
        <v>0.91530599999999995</v>
      </c>
      <c r="L323">
        <v>0.27826499999999998</v>
      </c>
      <c r="M323">
        <v>-9.869E-2</v>
      </c>
      <c r="N323">
        <v>0.36655399999999999</v>
      </c>
      <c r="O323">
        <v>-6.1519999999999998E-2</v>
      </c>
      <c r="P323">
        <v>-4.0809999999999999E-2</v>
      </c>
      <c r="Q323">
        <v>1.3261999999999999E-2</v>
      </c>
      <c r="R323">
        <v>0</v>
      </c>
      <c r="S323">
        <v>99.087100000000007</v>
      </c>
      <c r="T323">
        <v>44.086399999999998</v>
      </c>
    </row>
    <row r="324" spans="1:20" x14ac:dyDescent="0.25">
      <c r="A324" t="s">
        <v>121</v>
      </c>
      <c r="F324">
        <v>-6.4640000000000003E-2</v>
      </c>
      <c r="G324">
        <v>-7.7090000000000006E-2</v>
      </c>
      <c r="H324">
        <v>41.019599999999997</v>
      </c>
      <c r="I324">
        <v>3.7271899999999998</v>
      </c>
      <c r="J324">
        <v>53.811700000000002</v>
      </c>
      <c r="K324">
        <v>0.81050699999999998</v>
      </c>
      <c r="L324">
        <v>2.8694999999999998E-2</v>
      </c>
      <c r="M324">
        <v>8.3573999999999996E-2</v>
      </c>
      <c r="N324">
        <v>0.27059899999999998</v>
      </c>
      <c r="O324">
        <v>-6.1170000000000002E-2</v>
      </c>
      <c r="P324">
        <v>-1.2200000000000001E-2</v>
      </c>
      <c r="Q324">
        <v>-6.2370000000000002E-2</v>
      </c>
      <c r="R324">
        <v>0</v>
      </c>
      <c r="S324">
        <v>99.474400000000003</v>
      </c>
      <c r="T324">
        <v>44.313400000000001</v>
      </c>
    </row>
    <row r="325" spans="1:20" x14ac:dyDescent="0.25">
      <c r="A325" t="s">
        <v>122</v>
      </c>
      <c r="F325">
        <v>2.5002E-2</v>
      </c>
      <c r="G325">
        <v>-7.7229999999999993E-2</v>
      </c>
      <c r="H325">
        <v>40.096400000000003</v>
      </c>
      <c r="I325">
        <v>3.6370900000000002</v>
      </c>
      <c r="J325">
        <v>55.678199999999997</v>
      </c>
      <c r="K325">
        <v>0.74180900000000005</v>
      </c>
      <c r="L325">
        <v>0.20963499999999999</v>
      </c>
      <c r="M325">
        <v>8.4020999999999998E-2</v>
      </c>
      <c r="N325">
        <v>1.2412700000000001</v>
      </c>
      <c r="O325">
        <v>-6.157E-2</v>
      </c>
      <c r="P325">
        <v>1.3334E-2</v>
      </c>
      <c r="Q325">
        <v>9.0204999999999994E-2</v>
      </c>
      <c r="R325">
        <v>0</v>
      </c>
      <c r="S325">
        <v>101.678</v>
      </c>
      <c r="T325">
        <v>44.857599999999998</v>
      </c>
    </row>
    <row r="326" spans="1:20" x14ac:dyDescent="0.25">
      <c r="A326" t="s">
        <v>123</v>
      </c>
      <c r="F326">
        <v>2.5250999999999999E-2</v>
      </c>
      <c r="G326">
        <v>-7.714E-2</v>
      </c>
      <c r="H326">
        <v>42.8003</v>
      </c>
      <c r="I326">
        <v>3.5655999999999999</v>
      </c>
      <c r="J326">
        <v>52.050600000000003</v>
      </c>
      <c r="K326">
        <v>1.028</v>
      </c>
      <c r="L326">
        <v>0.21070700000000001</v>
      </c>
      <c r="M326">
        <v>-9.8350000000000007E-2</v>
      </c>
      <c r="N326">
        <v>0.36774200000000001</v>
      </c>
      <c r="O326">
        <v>-6.1269999999999998E-2</v>
      </c>
      <c r="P326">
        <v>-6.6930000000000003E-2</v>
      </c>
      <c r="Q326">
        <v>-6.2839999999999993E-2</v>
      </c>
      <c r="R326">
        <v>0</v>
      </c>
      <c r="S326">
        <v>99.681600000000003</v>
      </c>
      <c r="T326">
        <v>44.584600000000002</v>
      </c>
    </row>
    <row r="327" spans="1:20" x14ac:dyDescent="0.25">
      <c r="A327" t="s">
        <v>124</v>
      </c>
      <c r="F327">
        <v>-6.429E-2</v>
      </c>
      <c r="G327">
        <v>-7.7009999999999995E-2</v>
      </c>
      <c r="H327">
        <v>41.847700000000003</v>
      </c>
      <c r="I327">
        <v>3.1657799999999998</v>
      </c>
      <c r="J327">
        <v>52.814399999999999</v>
      </c>
      <c r="K327">
        <v>0.77093199999999995</v>
      </c>
      <c r="L327">
        <v>9.7670000000000007E-2</v>
      </c>
      <c r="M327">
        <v>8.3057000000000006E-2</v>
      </c>
      <c r="N327">
        <v>0.17419599999999999</v>
      </c>
      <c r="O327">
        <v>0.10281999999999999</v>
      </c>
      <c r="P327">
        <v>-0.12003</v>
      </c>
      <c r="Q327">
        <v>-6.114E-2</v>
      </c>
      <c r="R327">
        <v>0</v>
      </c>
      <c r="S327">
        <v>98.733999999999995</v>
      </c>
      <c r="T327">
        <v>44.203699999999998</v>
      </c>
    </row>
    <row r="328" spans="1:20" x14ac:dyDescent="0.25">
      <c r="A328" t="s">
        <v>125</v>
      </c>
      <c r="F328">
        <v>-6.5460000000000004E-2</v>
      </c>
      <c r="G328">
        <v>-7.732E-2</v>
      </c>
      <c r="H328">
        <v>39.950099999999999</v>
      </c>
      <c r="I328">
        <v>4.2804900000000004</v>
      </c>
      <c r="J328">
        <v>53.338000000000001</v>
      </c>
      <c r="K328">
        <v>0.99860800000000005</v>
      </c>
      <c r="L328">
        <v>0.231985</v>
      </c>
      <c r="M328">
        <v>-3.8440000000000002E-2</v>
      </c>
      <c r="N328">
        <v>0.55970799999999998</v>
      </c>
      <c r="O328">
        <v>-1.516E-2</v>
      </c>
      <c r="P328">
        <v>1.2588E-2</v>
      </c>
      <c r="Q328">
        <v>8.9254E-2</v>
      </c>
      <c r="R328">
        <v>0</v>
      </c>
      <c r="S328">
        <v>99.264300000000006</v>
      </c>
      <c r="T328">
        <v>43.853999999999999</v>
      </c>
    </row>
    <row r="329" spans="1:20" x14ac:dyDescent="0.25">
      <c r="A329" t="s">
        <v>126</v>
      </c>
      <c r="F329">
        <v>2.5295000000000002E-2</v>
      </c>
      <c r="G329">
        <v>-7.7219999999999997E-2</v>
      </c>
      <c r="H329">
        <v>42.725999999999999</v>
      </c>
      <c r="I329">
        <v>3.9626600000000001</v>
      </c>
      <c r="J329">
        <v>53.077100000000002</v>
      </c>
      <c r="K329">
        <v>0.72063600000000005</v>
      </c>
      <c r="L329">
        <v>0.18742200000000001</v>
      </c>
      <c r="M329">
        <v>2.1648000000000001E-2</v>
      </c>
      <c r="N329">
        <v>0.56121900000000002</v>
      </c>
      <c r="O329">
        <v>8.5360000000000002E-3</v>
      </c>
      <c r="P329">
        <v>-4.061E-2</v>
      </c>
      <c r="Q329">
        <v>9.0735999999999997E-2</v>
      </c>
      <c r="R329">
        <v>0</v>
      </c>
      <c r="S329">
        <v>101.26300000000001</v>
      </c>
      <c r="T329">
        <v>45.092700000000001</v>
      </c>
    </row>
    <row r="330" spans="1:20" x14ac:dyDescent="0.25">
      <c r="A330" t="s">
        <v>127</v>
      </c>
      <c r="F330">
        <v>-6.3600000000000004E-2</v>
      </c>
      <c r="G330">
        <v>0.20504</v>
      </c>
      <c r="H330">
        <v>43.096699999999998</v>
      </c>
      <c r="I330">
        <v>2.2839499999999999</v>
      </c>
      <c r="J330">
        <v>52.578299999999999</v>
      </c>
      <c r="K330">
        <v>0.71241699999999997</v>
      </c>
      <c r="L330">
        <v>0.32735399999999998</v>
      </c>
      <c r="M330">
        <v>0.14279700000000001</v>
      </c>
      <c r="N330">
        <v>7.8421000000000005E-2</v>
      </c>
      <c r="O330">
        <v>-1.355E-2</v>
      </c>
      <c r="P330">
        <v>-6.3530000000000003E-2</v>
      </c>
      <c r="Q330">
        <v>-0.21374000000000001</v>
      </c>
      <c r="R330">
        <v>0</v>
      </c>
      <c r="S330">
        <v>99.070599999999999</v>
      </c>
      <c r="T330">
        <v>44.761699999999998</v>
      </c>
    </row>
    <row r="331" spans="1:20" x14ac:dyDescent="0.25">
      <c r="A331" t="s">
        <v>128</v>
      </c>
      <c r="F331">
        <v>0.116077</v>
      </c>
      <c r="G331">
        <v>-7.7329999999999996E-2</v>
      </c>
      <c r="H331">
        <v>41.625300000000003</v>
      </c>
      <c r="I331">
        <v>4.6886999999999999</v>
      </c>
      <c r="J331">
        <v>51.834699999999998</v>
      </c>
      <c r="K331">
        <v>0.80348799999999998</v>
      </c>
      <c r="L331">
        <v>0.32317600000000002</v>
      </c>
      <c r="M331">
        <v>-3.8929999999999999E-2</v>
      </c>
      <c r="N331">
        <v>0.36568499999999998</v>
      </c>
      <c r="O331">
        <v>0.124718</v>
      </c>
      <c r="P331">
        <v>-1.444E-2</v>
      </c>
      <c r="Q331">
        <v>-0.14246</v>
      </c>
      <c r="R331">
        <v>0</v>
      </c>
      <c r="S331">
        <v>99.608699999999999</v>
      </c>
      <c r="T331">
        <v>44.170900000000003</v>
      </c>
    </row>
    <row r="332" spans="1:20" x14ac:dyDescent="0.25">
      <c r="A332" t="s">
        <v>129</v>
      </c>
      <c r="F332">
        <v>2.5368999999999999E-2</v>
      </c>
      <c r="G332">
        <v>-7.7310000000000004E-2</v>
      </c>
      <c r="H332">
        <v>41.067999999999998</v>
      </c>
      <c r="I332">
        <v>4.7675099999999997</v>
      </c>
      <c r="J332">
        <v>51.627400000000002</v>
      </c>
      <c r="K332">
        <v>0.60854299999999995</v>
      </c>
      <c r="L332">
        <v>7.3175000000000004E-2</v>
      </c>
      <c r="M332">
        <v>0.141844</v>
      </c>
      <c r="N332">
        <v>0.36570900000000001</v>
      </c>
      <c r="O332">
        <v>8.2579999999999997E-3</v>
      </c>
      <c r="P332">
        <v>4.0016000000000003E-2</v>
      </c>
      <c r="Q332">
        <v>-6.4979999999999996E-2</v>
      </c>
      <c r="R332">
        <v>0</v>
      </c>
      <c r="S332">
        <v>98.583600000000004</v>
      </c>
      <c r="T332">
        <v>43.756799999999998</v>
      </c>
    </row>
    <row r="333" spans="1:20" x14ac:dyDescent="0.25">
      <c r="A333" t="s">
        <v>130</v>
      </c>
      <c r="F333">
        <v>-6.4420000000000005E-2</v>
      </c>
      <c r="G333">
        <v>-7.7039999999999997E-2</v>
      </c>
      <c r="H333">
        <v>42.805300000000003</v>
      </c>
      <c r="I333">
        <v>3.3252199999999998</v>
      </c>
      <c r="J333">
        <v>53.945700000000002</v>
      </c>
      <c r="K333">
        <v>0.81344000000000005</v>
      </c>
      <c r="L333">
        <v>5.1825999999999997E-2</v>
      </c>
      <c r="M333">
        <v>8.2910999999999999E-2</v>
      </c>
      <c r="N333">
        <v>0.17383599999999999</v>
      </c>
      <c r="O333">
        <v>-1.4250000000000001E-2</v>
      </c>
      <c r="P333">
        <v>7.0338999999999999E-2</v>
      </c>
      <c r="Q333">
        <v>1.5835999999999999E-2</v>
      </c>
      <c r="R333">
        <v>0</v>
      </c>
      <c r="S333">
        <v>101.129</v>
      </c>
      <c r="T333">
        <v>45.271299999999997</v>
      </c>
    </row>
    <row r="334" spans="1:20" x14ac:dyDescent="0.25">
      <c r="A334" t="s">
        <v>131</v>
      </c>
      <c r="F334">
        <v>2.5357000000000001E-2</v>
      </c>
      <c r="G334">
        <v>0.20308499999999999</v>
      </c>
      <c r="H334">
        <v>41.734000000000002</v>
      </c>
      <c r="I334">
        <v>4.2853300000000001</v>
      </c>
      <c r="J334">
        <v>51.820999999999998</v>
      </c>
      <c r="K334">
        <v>0.71911999999999998</v>
      </c>
      <c r="L334">
        <v>0.20996000000000001</v>
      </c>
      <c r="M334">
        <v>2.1392000000000001E-2</v>
      </c>
      <c r="N334">
        <v>0.366317</v>
      </c>
      <c r="O334">
        <v>8.43E-3</v>
      </c>
      <c r="P334">
        <v>-1.3769999999999999E-2</v>
      </c>
      <c r="Q334">
        <v>1.2984000000000001E-2</v>
      </c>
      <c r="R334">
        <v>0</v>
      </c>
      <c r="S334">
        <v>99.393199999999993</v>
      </c>
      <c r="T334">
        <v>44.2515</v>
      </c>
    </row>
    <row r="335" spans="1:20" x14ac:dyDescent="0.25">
      <c r="A335" t="s">
        <v>132</v>
      </c>
      <c r="F335">
        <v>-6.4850000000000005E-2</v>
      </c>
      <c r="G335">
        <v>-7.7170000000000002E-2</v>
      </c>
      <c r="H335">
        <v>44.563400000000001</v>
      </c>
      <c r="I335">
        <v>3.9691200000000002</v>
      </c>
      <c r="J335">
        <v>52.035299999999999</v>
      </c>
      <c r="K335">
        <v>0.61382400000000004</v>
      </c>
      <c r="L335">
        <v>0.119508</v>
      </c>
      <c r="M335">
        <v>2.0906999999999999E-2</v>
      </c>
      <c r="N335">
        <v>0.464972</v>
      </c>
      <c r="O335">
        <v>8.7320000000000002E-3</v>
      </c>
      <c r="P335">
        <v>0.177896</v>
      </c>
      <c r="Q335">
        <v>-0.14055999999999999</v>
      </c>
      <c r="R335">
        <v>0</v>
      </c>
      <c r="S335">
        <v>101.691</v>
      </c>
      <c r="T335">
        <v>45.598700000000001</v>
      </c>
    </row>
    <row r="336" spans="1:20" x14ac:dyDescent="0.25">
      <c r="A336" t="s">
        <v>33</v>
      </c>
      <c r="F336">
        <v>0.11521000000000001</v>
      </c>
      <c r="G336">
        <v>-7.7160000000000006E-2</v>
      </c>
      <c r="H336">
        <v>42.679600000000001</v>
      </c>
      <c r="I336">
        <v>3.72166</v>
      </c>
      <c r="J336">
        <v>53.543900000000001</v>
      </c>
      <c r="K336">
        <v>0.41864299999999999</v>
      </c>
      <c r="L336">
        <v>0.23347499999999999</v>
      </c>
      <c r="M336">
        <v>-3.805E-2</v>
      </c>
      <c r="N336">
        <v>0.56206900000000004</v>
      </c>
      <c r="O336">
        <v>-3.7940000000000002E-2</v>
      </c>
      <c r="P336">
        <v>-9.4310000000000005E-2</v>
      </c>
      <c r="Q336">
        <v>0.169075</v>
      </c>
      <c r="R336">
        <v>0</v>
      </c>
      <c r="S336">
        <v>101.196</v>
      </c>
      <c r="T336">
        <v>45.100099999999998</v>
      </c>
    </row>
    <row r="337" spans="1:20" x14ac:dyDescent="0.25">
      <c r="A337" t="s">
        <v>133</v>
      </c>
      <c r="F337">
        <v>-6.4649999999999999E-2</v>
      </c>
      <c r="G337">
        <v>-7.7109999999999998E-2</v>
      </c>
      <c r="H337">
        <v>43.776400000000002</v>
      </c>
      <c r="I337">
        <v>3.4850099999999999</v>
      </c>
      <c r="J337">
        <v>53.1586</v>
      </c>
      <c r="K337">
        <v>0.68089299999999997</v>
      </c>
      <c r="L337">
        <v>0.16539899999999999</v>
      </c>
      <c r="M337">
        <v>0.14158000000000001</v>
      </c>
      <c r="N337">
        <v>0.66035600000000005</v>
      </c>
      <c r="O337">
        <v>8.9029999999999995E-3</v>
      </c>
      <c r="P337">
        <v>-9.4039999999999999E-2</v>
      </c>
      <c r="Q337">
        <v>-6.25E-2</v>
      </c>
      <c r="R337">
        <v>0</v>
      </c>
      <c r="S337">
        <v>101.779</v>
      </c>
      <c r="T337">
        <v>45.560699999999997</v>
      </c>
    </row>
    <row r="338" spans="1:20" x14ac:dyDescent="0.25">
      <c r="A338" t="s">
        <v>134</v>
      </c>
      <c r="F338">
        <v>-6.4509999999999998E-2</v>
      </c>
      <c r="G338">
        <v>0.203677</v>
      </c>
      <c r="H338">
        <v>41.031199999999998</v>
      </c>
      <c r="I338">
        <v>3.8918900000000001</v>
      </c>
      <c r="J338">
        <v>53.748399999999997</v>
      </c>
      <c r="K338">
        <v>0.463422</v>
      </c>
      <c r="L338">
        <v>0.119986</v>
      </c>
      <c r="M338">
        <v>2.2993E-2</v>
      </c>
      <c r="N338">
        <v>0.27101799999999998</v>
      </c>
      <c r="O338">
        <v>9.0039999999999999E-3</v>
      </c>
      <c r="P338">
        <v>1.5406E-2</v>
      </c>
      <c r="Q338">
        <v>-0.21679999999999999</v>
      </c>
      <c r="R338">
        <v>0</v>
      </c>
      <c r="S338">
        <v>99.495599999999996</v>
      </c>
      <c r="T338">
        <v>44.3673</v>
      </c>
    </row>
    <row r="339" spans="1:20" x14ac:dyDescent="0.25">
      <c r="F339">
        <v>2.5099E-2</v>
      </c>
      <c r="G339">
        <v>-7.7109999999999998E-2</v>
      </c>
      <c r="H339">
        <v>42.727600000000002</v>
      </c>
      <c r="I339">
        <v>3.8097099999999999</v>
      </c>
      <c r="J339">
        <v>53.214799999999997</v>
      </c>
      <c r="K339">
        <v>0.52844800000000003</v>
      </c>
      <c r="L339">
        <v>0.30216999999999999</v>
      </c>
      <c r="M339">
        <v>-3.7990000000000003E-2</v>
      </c>
      <c r="N339">
        <v>0.27078200000000002</v>
      </c>
      <c r="O339">
        <v>5.5634000000000003E-2</v>
      </c>
      <c r="P339">
        <v>4.2426999999999999E-2</v>
      </c>
      <c r="Q339">
        <v>-0.13977999999999999</v>
      </c>
      <c r="R339">
        <v>0</v>
      </c>
      <c r="S339">
        <v>100.72199999999999</v>
      </c>
      <c r="T339">
        <v>44.984499999999997</v>
      </c>
    </row>
    <row r="340" spans="1:20" x14ac:dyDescent="0.25">
      <c r="F340">
        <v>2.5249000000000001E-2</v>
      </c>
      <c r="G340">
        <v>-7.7170000000000002E-2</v>
      </c>
      <c r="H340">
        <v>41.918799999999997</v>
      </c>
      <c r="I340">
        <v>3.9643600000000001</v>
      </c>
      <c r="J340">
        <v>52.326000000000001</v>
      </c>
      <c r="K340">
        <v>0.48298799999999997</v>
      </c>
      <c r="L340">
        <v>0.14229</v>
      </c>
      <c r="M340">
        <v>2.2041999999999999E-2</v>
      </c>
      <c r="N340">
        <v>0.36724800000000002</v>
      </c>
      <c r="O340">
        <v>-1.4630000000000001E-2</v>
      </c>
      <c r="P340">
        <v>-9.4589999999999994E-2</v>
      </c>
      <c r="Q340">
        <v>9.1511999999999996E-2</v>
      </c>
      <c r="R340">
        <v>0</v>
      </c>
      <c r="S340">
        <v>99.1541</v>
      </c>
      <c r="T340">
        <v>44.208199999999998</v>
      </c>
    </row>
    <row r="341" spans="1:20" x14ac:dyDescent="0.25">
      <c r="F341">
        <v>-6.5390000000000004E-2</v>
      </c>
      <c r="G341">
        <v>0.20286599999999999</v>
      </c>
      <c r="H341">
        <v>41.744700000000002</v>
      </c>
      <c r="I341">
        <v>4.2855999999999996</v>
      </c>
      <c r="J341">
        <v>50.599600000000002</v>
      </c>
      <c r="K341">
        <v>0.82615499999999997</v>
      </c>
      <c r="L341">
        <v>0.25501299999999999</v>
      </c>
      <c r="M341">
        <v>0.20009399999999999</v>
      </c>
      <c r="N341">
        <v>0.75488900000000003</v>
      </c>
      <c r="O341">
        <v>-1.507E-2</v>
      </c>
      <c r="P341">
        <v>-6.8790000000000004E-2</v>
      </c>
      <c r="Q341">
        <v>-0.14230999999999999</v>
      </c>
      <c r="R341">
        <v>0</v>
      </c>
      <c r="S341">
        <v>98.577299999999994</v>
      </c>
      <c r="T341">
        <v>43.908000000000001</v>
      </c>
    </row>
    <row r="342" spans="1:20" x14ac:dyDescent="0.25">
      <c r="F342">
        <v>0.115688</v>
      </c>
      <c r="G342">
        <v>-7.7310000000000004E-2</v>
      </c>
      <c r="H342">
        <v>40.089700000000001</v>
      </c>
      <c r="I342">
        <v>4.6008899999999997</v>
      </c>
      <c r="J342">
        <v>55.5169</v>
      </c>
      <c r="K342">
        <v>0.65146499999999996</v>
      </c>
      <c r="L342">
        <v>0.16378499999999999</v>
      </c>
      <c r="M342">
        <v>-3.8129999999999997E-2</v>
      </c>
      <c r="N342">
        <v>0.75384700000000004</v>
      </c>
      <c r="O342">
        <v>-3.8449999999999998E-2</v>
      </c>
      <c r="P342">
        <v>1.2538000000000001E-2</v>
      </c>
      <c r="Q342">
        <v>8.9217000000000005E-2</v>
      </c>
      <c r="R342">
        <v>0</v>
      </c>
      <c r="S342">
        <v>101.84</v>
      </c>
      <c r="T342">
        <v>44.822299999999998</v>
      </c>
    </row>
    <row r="343" spans="1:20" x14ac:dyDescent="0.25">
      <c r="F343">
        <v>-6.4119999999999996E-2</v>
      </c>
      <c r="G343">
        <v>-7.6960000000000001E-2</v>
      </c>
      <c r="H343">
        <v>43.875500000000002</v>
      </c>
      <c r="I343">
        <v>2.9261900000000001</v>
      </c>
      <c r="J343">
        <v>52.882100000000001</v>
      </c>
      <c r="K343">
        <v>0.59818099999999996</v>
      </c>
      <c r="L343">
        <v>7.5036000000000005E-2</v>
      </c>
      <c r="M343">
        <v>0.20182700000000001</v>
      </c>
      <c r="N343">
        <v>0.56509699999999996</v>
      </c>
      <c r="O343">
        <v>-3.7409999999999999E-2</v>
      </c>
      <c r="P343">
        <v>4.3947E-2</v>
      </c>
      <c r="Q343">
        <v>-0.21551999999999999</v>
      </c>
      <c r="R343">
        <v>0</v>
      </c>
      <c r="S343">
        <v>100.774</v>
      </c>
      <c r="T343">
        <v>45.3491</v>
      </c>
    </row>
    <row r="344" spans="1:20" x14ac:dyDescent="0.25">
      <c r="F344">
        <v>-6.4269999999999994E-2</v>
      </c>
      <c r="G344">
        <v>-7.7020000000000005E-2</v>
      </c>
      <c r="H344">
        <v>44.365000000000002</v>
      </c>
      <c r="I344">
        <v>3.49058</v>
      </c>
      <c r="J344">
        <v>53.103299999999997</v>
      </c>
      <c r="K344">
        <v>0.68340500000000004</v>
      </c>
      <c r="L344">
        <v>0.18890499999999999</v>
      </c>
      <c r="M344">
        <v>-3.7850000000000002E-2</v>
      </c>
      <c r="N344">
        <v>7.6672000000000004E-2</v>
      </c>
      <c r="O344">
        <v>-1.4149999999999999E-2</v>
      </c>
      <c r="P344">
        <v>-6.5750000000000003E-2</v>
      </c>
      <c r="Q344">
        <v>-0.13865</v>
      </c>
      <c r="R344">
        <v>0</v>
      </c>
      <c r="S344">
        <v>101.51</v>
      </c>
      <c r="T344">
        <v>45.636099999999999</v>
      </c>
    </row>
    <row r="345" spans="1:20" x14ac:dyDescent="0.25">
      <c r="F345">
        <v>-6.4570000000000002E-2</v>
      </c>
      <c r="G345">
        <v>-7.707E-2</v>
      </c>
      <c r="H345">
        <v>40.567599999999999</v>
      </c>
      <c r="I345">
        <v>3.7276899999999999</v>
      </c>
      <c r="J345">
        <v>56.576300000000003</v>
      </c>
      <c r="K345">
        <v>0.91981000000000002</v>
      </c>
      <c r="L345">
        <v>0.18812300000000001</v>
      </c>
      <c r="M345">
        <v>2.3956000000000002E-2</v>
      </c>
      <c r="N345">
        <v>0.17333899999999999</v>
      </c>
      <c r="O345">
        <v>-3.7769999999999998E-2</v>
      </c>
      <c r="P345">
        <v>-3.9289999999999999E-2</v>
      </c>
      <c r="Q345">
        <v>-6.2179999999999999E-2</v>
      </c>
      <c r="R345">
        <v>0</v>
      </c>
      <c r="S345">
        <v>101.896</v>
      </c>
      <c r="T345">
        <v>45.193399999999997</v>
      </c>
    </row>
    <row r="346" spans="1:20" x14ac:dyDescent="0.25">
      <c r="F346">
        <v>-6.5000000000000002E-2</v>
      </c>
      <c r="G346">
        <v>-7.7210000000000001E-2</v>
      </c>
      <c r="H346">
        <v>41.9285</v>
      </c>
      <c r="I346">
        <v>3.63991</v>
      </c>
      <c r="J346">
        <v>52.1113</v>
      </c>
      <c r="K346">
        <v>0.67830000000000001</v>
      </c>
      <c r="L346">
        <v>0.255884</v>
      </c>
      <c r="M346">
        <v>2.1729999999999999E-2</v>
      </c>
      <c r="N346">
        <v>0.5615</v>
      </c>
      <c r="O346">
        <v>8.6040000000000005E-3</v>
      </c>
      <c r="P346">
        <v>-4.0439999999999997E-2</v>
      </c>
      <c r="Q346">
        <v>0.16836499999999999</v>
      </c>
      <c r="R346">
        <v>0</v>
      </c>
      <c r="S346">
        <v>99.191400000000002</v>
      </c>
      <c r="T346">
        <v>44.212299999999999</v>
      </c>
    </row>
    <row r="347" spans="1:20" x14ac:dyDescent="0.25">
      <c r="F347">
        <v>2.5021000000000002E-2</v>
      </c>
      <c r="G347">
        <v>-7.7030000000000001E-2</v>
      </c>
      <c r="H347">
        <v>42.398499999999999</v>
      </c>
      <c r="I347">
        <v>3.32497</v>
      </c>
      <c r="J347">
        <v>53.573999999999998</v>
      </c>
      <c r="K347">
        <v>0.48699599999999998</v>
      </c>
      <c r="L347">
        <v>0.18871499999999999</v>
      </c>
      <c r="M347">
        <v>0.20344300000000001</v>
      </c>
      <c r="N347">
        <v>0.27141900000000002</v>
      </c>
      <c r="O347">
        <v>5.5919000000000003E-2</v>
      </c>
      <c r="P347">
        <v>1.5928000000000001E-2</v>
      </c>
      <c r="Q347">
        <v>1.5935999999999999E-2</v>
      </c>
      <c r="R347">
        <v>0</v>
      </c>
      <c r="S347">
        <v>100.48399999999999</v>
      </c>
      <c r="T347">
        <v>44.935000000000002</v>
      </c>
    </row>
    <row r="348" spans="1:20" x14ac:dyDescent="0.25">
      <c r="F348">
        <v>-6.454E-2</v>
      </c>
      <c r="G348">
        <v>-7.7079999999999996E-2</v>
      </c>
      <c r="H348">
        <v>40.3292</v>
      </c>
      <c r="I348">
        <v>3.24091</v>
      </c>
      <c r="J348">
        <v>54.021700000000003</v>
      </c>
      <c r="K348">
        <v>0.52928699999999995</v>
      </c>
      <c r="L348">
        <v>0.23380699999999999</v>
      </c>
      <c r="M348">
        <v>-3.7319999999999999E-2</v>
      </c>
      <c r="N348">
        <v>0.56303499999999995</v>
      </c>
      <c r="O348">
        <v>-3.7760000000000002E-2</v>
      </c>
      <c r="P348">
        <v>-1.1950000000000001E-2</v>
      </c>
      <c r="Q348">
        <v>9.2636999999999997E-2</v>
      </c>
      <c r="R348">
        <v>0</v>
      </c>
      <c r="S348">
        <v>98.781899999999993</v>
      </c>
      <c r="T348">
        <v>43.936799999999998</v>
      </c>
    </row>
    <row r="349" spans="1:20" x14ac:dyDescent="0.25">
      <c r="F349">
        <v>2.4840000000000001E-2</v>
      </c>
      <c r="G349">
        <v>0.20347499999999999</v>
      </c>
      <c r="H349">
        <v>40.866799999999998</v>
      </c>
      <c r="I349">
        <v>3.4857</v>
      </c>
      <c r="J349">
        <v>55.863100000000003</v>
      </c>
      <c r="K349">
        <v>0.50784499999999999</v>
      </c>
      <c r="L349">
        <v>0.27952199999999999</v>
      </c>
      <c r="M349">
        <v>0.20600399999999999</v>
      </c>
      <c r="N349">
        <v>0.46600200000000003</v>
      </c>
      <c r="O349">
        <v>9.0279999999999996E-3</v>
      </c>
      <c r="P349">
        <v>-1.1690000000000001E-2</v>
      </c>
      <c r="Q349">
        <v>-6.1830000000000003E-2</v>
      </c>
      <c r="R349">
        <v>0</v>
      </c>
      <c r="S349">
        <v>101.839</v>
      </c>
      <c r="T349">
        <v>45.2637</v>
      </c>
    </row>
    <row r="350" spans="1:20" x14ac:dyDescent="0.25">
      <c r="F350">
        <v>-6.472E-2</v>
      </c>
      <c r="G350">
        <v>-7.7130000000000004E-2</v>
      </c>
      <c r="H350">
        <v>42.362400000000001</v>
      </c>
      <c r="I350">
        <v>3.4834100000000001</v>
      </c>
      <c r="J350">
        <v>52.676099999999998</v>
      </c>
      <c r="K350">
        <v>0.57177199999999995</v>
      </c>
      <c r="L350">
        <v>0.301927</v>
      </c>
      <c r="M350">
        <v>8.2140000000000005E-2</v>
      </c>
      <c r="N350">
        <v>0.56267999999999996</v>
      </c>
      <c r="O350">
        <v>-3.7879999999999997E-2</v>
      </c>
      <c r="P350">
        <v>1.4878000000000001E-2</v>
      </c>
      <c r="Q350">
        <v>1.4683E-2</v>
      </c>
      <c r="R350">
        <v>0</v>
      </c>
      <c r="S350">
        <v>99.890299999999996</v>
      </c>
      <c r="T350">
        <v>44.622500000000002</v>
      </c>
    </row>
    <row r="351" spans="1:20" x14ac:dyDescent="0.25">
      <c r="F351">
        <v>2.5158E-2</v>
      </c>
      <c r="G351">
        <v>-7.7229999999999993E-2</v>
      </c>
      <c r="H351">
        <v>40.401200000000003</v>
      </c>
      <c r="I351">
        <v>4.2047499999999998</v>
      </c>
      <c r="J351">
        <v>53.7226</v>
      </c>
      <c r="K351">
        <v>0.97934900000000003</v>
      </c>
      <c r="L351">
        <v>5.0769000000000002E-2</v>
      </c>
      <c r="M351">
        <v>-3.7999999999999999E-2</v>
      </c>
      <c r="N351">
        <v>0.36640400000000001</v>
      </c>
      <c r="O351">
        <v>-6.1499999999999999E-2</v>
      </c>
      <c r="P351">
        <v>-6.8029999999999993E-2</v>
      </c>
      <c r="Q351">
        <v>1.3254999999999999E-2</v>
      </c>
      <c r="R351">
        <v>0</v>
      </c>
      <c r="S351">
        <v>99.518799999999999</v>
      </c>
      <c r="T351">
        <v>44.0959</v>
      </c>
    </row>
    <row r="352" spans="1:20" x14ac:dyDescent="0.25">
      <c r="F352">
        <v>2.4867E-2</v>
      </c>
      <c r="G352">
        <v>-7.6969999999999997E-2</v>
      </c>
      <c r="H352">
        <v>40.783200000000001</v>
      </c>
      <c r="I352">
        <v>2.2742800000000001</v>
      </c>
      <c r="J352">
        <v>53.874499999999998</v>
      </c>
      <c r="K352">
        <v>0.79522300000000001</v>
      </c>
      <c r="L352">
        <v>0.16611200000000001</v>
      </c>
      <c r="M352">
        <v>8.4251000000000006E-2</v>
      </c>
      <c r="N352">
        <v>0.56425099999999995</v>
      </c>
      <c r="O352">
        <v>-1.4080000000000001E-2</v>
      </c>
      <c r="P352">
        <v>4.3747000000000001E-2</v>
      </c>
      <c r="Q352">
        <v>0.24886900000000001</v>
      </c>
      <c r="R352">
        <v>0</v>
      </c>
      <c r="S352">
        <v>98.768199999999993</v>
      </c>
      <c r="T352">
        <v>44.11</v>
      </c>
    </row>
    <row r="353" spans="6:20" x14ac:dyDescent="0.25">
      <c r="F353">
        <v>-6.5030000000000004E-2</v>
      </c>
      <c r="G353">
        <v>-7.7229999999999993E-2</v>
      </c>
      <c r="H353">
        <v>43.013199999999998</v>
      </c>
      <c r="I353">
        <v>4.1242799999999997</v>
      </c>
      <c r="J353">
        <v>52.826099999999997</v>
      </c>
      <c r="K353">
        <v>0.35167700000000002</v>
      </c>
      <c r="L353">
        <v>0.119185</v>
      </c>
      <c r="M353">
        <v>-3.8550000000000001E-2</v>
      </c>
      <c r="N353">
        <v>0.85320499999999999</v>
      </c>
      <c r="O353">
        <v>-3.814E-2</v>
      </c>
      <c r="P353">
        <v>-0.12243</v>
      </c>
      <c r="Q353">
        <v>1.3428000000000001E-2</v>
      </c>
      <c r="R353">
        <v>0</v>
      </c>
      <c r="S353">
        <v>100.96</v>
      </c>
      <c r="T353">
        <v>45.002899999999997</v>
      </c>
    </row>
    <row r="354" spans="6:20" x14ac:dyDescent="0.25">
      <c r="F354">
        <v>-6.4380000000000007E-2</v>
      </c>
      <c r="G354">
        <v>-7.7039999999999997E-2</v>
      </c>
      <c r="H354">
        <v>40.7684</v>
      </c>
      <c r="I354">
        <v>3.5675699999999999</v>
      </c>
      <c r="J354">
        <v>56.658999999999999</v>
      </c>
      <c r="K354">
        <v>0.79073099999999996</v>
      </c>
      <c r="L354">
        <v>0.165656</v>
      </c>
      <c r="M354">
        <v>-9.7890000000000005E-2</v>
      </c>
      <c r="N354">
        <v>0.173738</v>
      </c>
      <c r="O354">
        <v>9.0690000000000007E-3</v>
      </c>
      <c r="P354">
        <v>-3.8859999999999999E-2</v>
      </c>
      <c r="Q354">
        <v>-6.166E-2</v>
      </c>
      <c r="R354">
        <v>0</v>
      </c>
      <c r="S354">
        <v>101.794</v>
      </c>
      <c r="T354">
        <v>45.2014</v>
      </c>
    </row>
    <row r="355" spans="6:20" x14ac:dyDescent="0.25">
      <c r="F355">
        <v>-6.4399999999999999E-2</v>
      </c>
      <c r="G355">
        <v>-7.7049999999999993E-2</v>
      </c>
      <c r="H355">
        <v>42.611199999999997</v>
      </c>
      <c r="I355">
        <v>3.1621800000000002</v>
      </c>
      <c r="J355">
        <v>53.42</v>
      </c>
      <c r="K355">
        <v>0.61752300000000004</v>
      </c>
      <c r="L355">
        <v>0.120167</v>
      </c>
      <c r="M355">
        <v>-9.7850000000000006E-2</v>
      </c>
      <c r="N355">
        <v>0.368672</v>
      </c>
      <c r="O355">
        <v>-1.4279999999999999E-2</v>
      </c>
      <c r="P355">
        <v>9.7571000000000005E-2</v>
      </c>
      <c r="Q355">
        <v>9.3118999999999993E-2</v>
      </c>
      <c r="R355">
        <v>0</v>
      </c>
      <c r="S355">
        <v>100.23699999999999</v>
      </c>
      <c r="T355">
        <v>44.866900000000001</v>
      </c>
    </row>
    <row r="356" spans="6:20" x14ac:dyDescent="0.25">
      <c r="F356">
        <v>2.5250999999999999E-2</v>
      </c>
      <c r="G356">
        <v>0.203345</v>
      </c>
      <c r="H356">
        <v>42.729300000000002</v>
      </c>
      <c r="I356">
        <v>4.0471199999999996</v>
      </c>
      <c r="J356">
        <v>53.334600000000002</v>
      </c>
      <c r="K356">
        <v>0.63473400000000002</v>
      </c>
      <c r="L356">
        <v>0.25590800000000002</v>
      </c>
      <c r="M356">
        <v>0.201955</v>
      </c>
      <c r="N356">
        <v>0.46455299999999999</v>
      </c>
      <c r="O356">
        <v>-3.8039999999999997E-2</v>
      </c>
      <c r="P356">
        <v>4.1453999999999998E-2</v>
      </c>
      <c r="Q356">
        <v>-6.3420000000000004E-2</v>
      </c>
      <c r="R356">
        <v>0</v>
      </c>
      <c r="S356">
        <v>101.837</v>
      </c>
      <c r="T356">
        <v>45.420999999999999</v>
      </c>
    </row>
    <row r="357" spans="6:20" x14ac:dyDescent="0.25">
      <c r="F357">
        <v>-6.4500000000000002E-2</v>
      </c>
      <c r="G357">
        <v>-7.707E-2</v>
      </c>
      <c r="H357">
        <v>42.432600000000001</v>
      </c>
      <c r="I357">
        <v>3.2417899999999999</v>
      </c>
      <c r="J357">
        <v>53.502600000000001</v>
      </c>
      <c r="K357">
        <v>0.76949500000000004</v>
      </c>
      <c r="L357">
        <v>0.211308</v>
      </c>
      <c r="M357">
        <v>2.2603000000000002E-2</v>
      </c>
      <c r="N357">
        <v>0.17360600000000001</v>
      </c>
      <c r="O357">
        <v>-1.4319999999999999E-2</v>
      </c>
      <c r="P357">
        <v>-3.8940000000000002E-2</v>
      </c>
      <c r="Q357">
        <v>0.17035800000000001</v>
      </c>
      <c r="R357">
        <v>0</v>
      </c>
      <c r="S357">
        <v>100.33</v>
      </c>
      <c r="T357">
        <v>44.870800000000003</v>
      </c>
    </row>
    <row r="358" spans="6:20" x14ac:dyDescent="0.25">
      <c r="F358">
        <v>2.5208999999999999E-2</v>
      </c>
      <c r="G358">
        <v>-7.7109999999999998E-2</v>
      </c>
      <c r="H358">
        <v>42.493600000000001</v>
      </c>
      <c r="I358">
        <v>3.6483699999999999</v>
      </c>
      <c r="J358">
        <v>51.602699999999999</v>
      </c>
      <c r="K358">
        <v>0.76764200000000005</v>
      </c>
      <c r="L358">
        <v>0.21093999999999999</v>
      </c>
      <c r="M358">
        <v>8.1694000000000003E-2</v>
      </c>
      <c r="N358">
        <v>0.27073799999999998</v>
      </c>
      <c r="O358">
        <v>-3.7819999999999999E-2</v>
      </c>
      <c r="P358">
        <v>4.2346000000000002E-2</v>
      </c>
      <c r="Q358">
        <v>-0.13980999999999999</v>
      </c>
      <c r="R358">
        <v>0</v>
      </c>
      <c r="S358">
        <v>98.888499999999993</v>
      </c>
      <c r="T358">
        <v>44.273899999999998</v>
      </c>
    </row>
    <row r="359" spans="6:20" x14ac:dyDescent="0.25">
      <c r="F359">
        <v>-6.4729999999999996E-2</v>
      </c>
      <c r="G359">
        <v>-7.7119999999999994E-2</v>
      </c>
      <c r="H359">
        <v>41.044699999999999</v>
      </c>
      <c r="I359">
        <v>3.5644900000000002</v>
      </c>
      <c r="J359">
        <v>54.661900000000003</v>
      </c>
      <c r="K359">
        <v>0.83220899999999998</v>
      </c>
      <c r="L359">
        <v>0.142321</v>
      </c>
      <c r="M359">
        <v>2.3054000000000002E-2</v>
      </c>
      <c r="N359">
        <v>0.56253399999999998</v>
      </c>
      <c r="O359">
        <v>-6.1240000000000003E-2</v>
      </c>
      <c r="P359">
        <v>6.9221000000000005E-2</v>
      </c>
      <c r="Q359">
        <v>-6.2719999999999998E-2</v>
      </c>
      <c r="R359">
        <v>0</v>
      </c>
      <c r="S359">
        <v>100.63500000000001</v>
      </c>
      <c r="T359">
        <v>44.737200000000001</v>
      </c>
    </row>
    <row r="360" spans="6:20" x14ac:dyDescent="0.25">
      <c r="F360">
        <v>-6.4500000000000002E-2</v>
      </c>
      <c r="G360">
        <v>-7.7079999999999996E-2</v>
      </c>
      <c r="H360">
        <v>43.831000000000003</v>
      </c>
      <c r="I360">
        <v>3.5662199999999999</v>
      </c>
      <c r="J360">
        <v>53.278300000000002</v>
      </c>
      <c r="K360">
        <v>0.725518</v>
      </c>
      <c r="L360">
        <v>0.23402700000000001</v>
      </c>
      <c r="M360">
        <v>2.1958999999999999E-2</v>
      </c>
      <c r="N360">
        <v>-0.11884</v>
      </c>
      <c r="O360">
        <v>-1.434E-2</v>
      </c>
      <c r="P360">
        <v>0.23386499999999999</v>
      </c>
      <c r="Q360">
        <v>9.2830999999999997E-2</v>
      </c>
      <c r="R360">
        <v>0</v>
      </c>
      <c r="S360">
        <v>101.709</v>
      </c>
      <c r="T360">
        <v>45.617699999999999</v>
      </c>
    </row>
    <row r="361" spans="6:20" x14ac:dyDescent="0.25">
      <c r="F361">
        <v>2.5384E-2</v>
      </c>
      <c r="G361">
        <v>-7.7170000000000002E-2</v>
      </c>
      <c r="H361">
        <v>43.484400000000001</v>
      </c>
      <c r="I361">
        <v>4.21251</v>
      </c>
      <c r="J361">
        <v>50.965600000000002</v>
      </c>
      <c r="K361">
        <v>0.78695199999999998</v>
      </c>
      <c r="L361">
        <v>0.165155</v>
      </c>
      <c r="M361">
        <v>8.0707000000000001E-2</v>
      </c>
      <c r="N361">
        <v>-2.1999999999999999E-2</v>
      </c>
      <c r="O361">
        <v>8.7670000000000005E-3</v>
      </c>
      <c r="P361">
        <v>-1.272E-2</v>
      </c>
      <c r="Q361">
        <v>-0.14044999999999999</v>
      </c>
      <c r="R361">
        <v>0</v>
      </c>
      <c r="S361">
        <v>99.477199999999996</v>
      </c>
      <c r="T361">
        <v>44.586599999999997</v>
      </c>
    </row>
    <row r="362" spans="6:20" x14ac:dyDescent="0.25">
      <c r="F362">
        <v>0.115041</v>
      </c>
      <c r="G362">
        <v>-7.7130000000000004E-2</v>
      </c>
      <c r="H362">
        <v>42.7714</v>
      </c>
      <c r="I362">
        <v>3.8856899999999999</v>
      </c>
      <c r="J362">
        <v>54.156399999999998</v>
      </c>
      <c r="K362">
        <v>0.67957000000000001</v>
      </c>
      <c r="L362">
        <v>0.165265</v>
      </c>
      <c r="M362">
        <v>2.2429999999999999E-2</v>
      </c>
      <c r="N362">
        <v>0.17296700000000001</v>
      </c>
      <c r="O362">
        <v>-3.7870000000000001E-2</v>
      </c>
      <c r="P362">
        <v>-3.968E-2</v>
      </c>
      <c r="Q362">
        <v>9.2063000000000006E-2</v>
      </c>
      <c r="R362">
        <v>0</v>
      </c>
      <c r="S362">
        <v>101.90600000000001</v>
      </c>
      <c r="T362">
        <v>45.4377</v>
      </c>
    </row>
    <row r="363" spans="6:20" x14ac:dyDescent="0.25">
      <c r="F363">
        <v>-6.4350000000000004E-2</v>
      </c>
      <c r="G363">
        <v>0.20402300000000001</v>
      </c>
      <c r="H363">
        <v>41.863799999999998</v>
      </c>
      <c r="I363">
        <v>3.4895499999999999</v>
      </c>
      <c r="J363">
        <v>52.489199999999997</v>
      </c>
      <c r="K363">
        <v>0.79159999999999997</v>
      </c>
      <c r="L363">
        <v>0.12031600000000001</v>
      </c>
      <c r="M363">
        <v>0.322911</v>
      </c>
      <c r="N363">
        <v>-2.0979999999999999E-2</v>
      </c>
      <c r="O363">
        <v>5.5941999999999999E-2</v>
      </c>
      <c r="P363">
        <v>1.5949000000000001E-2</v>
      </c>
      <c r="Q363">
        <v>-0.13883999999999999</v>
      </c>
      <c r="R363">
        <v>0</v>
      </c>
      <c r="S363">
        <v>99.129099999999994</v>
      </c>
      <c r="T363">
        <v>44.425400000000003</v>
      </c>
    </row>
    <row r="364" spans="6:20" x14ac:dyDescent="0.25">
      <c r="F364">
        <v>-6.4180000000000001E-2</v>
      </c>
      <c r="G364">
        <v>-7.6980000000000007E-2</v>
      </c>
      <c r="H364">
        <v>41.809800000000003</v>
      </c>
      <c r="I364">
        <v>2.9236399999999998</v>
      </c>
      <c r="J364">
        <v>55.941699999999997</v>
      </c>
      <c r="K364">
        <v>0.77222199999999996</v>
      </c>
      <c r="L364">
        <v>0.234537</v>
      </c>
      <c r="M364">
        <v>-9.7670000000000007E-2</v>
      </c>
      <c r="N364">
        <v>0.36947999999999998</v>
      </c>
      <c r="O364">
        <v>7.9413999999999998E-2</v>
      </c>
      <c r="P364">
        <v>-1.0880000000000001E-2</v>
      </c>
      <c r="Q364">
        <v>-6.0879999999999997E-2</v>
      </c>
      <c r="R364">
        <v>0</v>
      </c>
      <c r="S364">
        <v>101.82</v>
      </c>
      <c r="T364">
        <v>45.409399999999998</v>
      </c>
    </row>
    <row r="365" spans="6:20" x14ac:dyDescent="0.25">
      <c r="F365">
        <v>-6.4659999999999995E-2</v>
      </c>
      <c r="G365">
        <v>-7.7109999999999998E-2</v>
      </c>
      <c r="H365">
        <v>41.1875</v>
      </c>
      <c r="I365">
        <v>3.88802</v>
      </c>
      <c r="J365">
        <v>54.331000000000003</v>
      </c>
      <c r="K365">
        <v>0.65789299999999995</v>
      </c>
      <c r="L365">
        <v>0.165219</v>
      </c>
      <c r="M365">
        <v>2.3011E-2</v>
      </c>
      <c r="N365">
        <v>0.27046199999999998</v>
      </c>
      <c r="O365">
        <v>-6.1199999999999997E-2</v>
      </c>
      <c r="P365">
        <v>1.4902E-2</v>
      </c>
      <c r="Q365">
        <v>-6.2579999999999997E-2</v>
      </c>
      <c r="R365">
        <v>0</v>
      </c>
      <c r="S365">
        <v>100.27200000000001</v>
      </c>
      <c r="T365">
        <v>44.617699999999999</v>
      </c>
    </row>
    <row r="366" spans="6:20" x14ac:dyDescent="0.25">
      <c r="F366">
        <v>2.5003999999999998E-2</v>
      </c>
      <c r="G366">
        <v>-7.7049999999999993E-2</v>
      </c>
      <c r="H366">
        <v>41.938499999999998</v>
      </c>
      <c r="I366">
        <v>3.2443499999999998</v>
      </c>
      <c r="J366">
        <v>53.4861</v>
      </c>
      <c r="K366">
        <v>0.59542300000000004</v>
      </c>
      <c r="L366">
        <v>0.25687300000000002</v>
      </c>
      <c r="M366">
        <v>0.14338999999999999</v>
      </c>
      <c r="N366">
        <v>0.56364099999999995</v>
      </c>
      <c r="O366">
        <v>-3.7670000000000002E-2</v>
      </c>
      <c r="P366">
        <v>-9.3460000000000001E-2</v>
      </c>
      <c r="Q366">
        <v>-6.1740000000000003E-2</v>
      </c>
      <c r="R366">
        <v>0</v>
      </c>
      <c r="S366">
        <v>99.9833</v>
      </c>
      <c r="T366">
        <v>44.652200000000001</v>
      </c>
    </row>
    <row r="367" spans="6:20" x14ac:dyDescent="0.25">
      <c r="F367">
        <v>2.5073000000000002E-2</v>
      </c>
      <c r="G367">
        <v>-7.7160000000000006E-2</v>
      </c>
      <c r="H367">
        <v>41.523099999999999</v>
      </c>
      <c r="I367">
        <v>3.4807600000000001</v>
      </c>
      <c r="J367">
        <v>54.349200000000003</v>
      </c>
      <c r="K367">
        <v>0.94036200000000003</v>
      </c>
      <c r="L367">
        <v>0.2787</v>
      </c>
      <c r="M367">
        <v>0.143565</v>
      </c>
      <c r="N367">
        <v>0.56193300000000002</v>
      </c>
      <c r="O367">
        <v>-1.465E-2</v>
      </c>
      <c r="P367">
        <v>-1.2840000000000001E-2</v>
      </c>
      <c r="Q367">
        <v>9.1475000000000001E-2</v>
      </c>
      <c r="R367">
        <v>0</v>
      </c>
      <c r="S367">
        <v>101.29</v>
      </c>
      <c r="T367">
        <v>45.01</v>
      </c>
    </row>
    <row r="368" spans="6:20" x14ac:dyDescent="0.25">
      <c r="F368">
        <v>2.5259E-2</v>
      </c>
      <c r="G368">
        <v>0.20302799999999999</v>
      </c>
      <c r="H368">
        <v>42.371099999999998</v>
      </c>
      <c r="I368">
        <v>4.5313400000000001</v>
      </c>
      <c r="J368">
        <v>53.5824</v>
      </c>
      <c r="K368">
        <v>0.82784500000000005</v>
      </c>
      <c r="L368">
        <v>0.30105500000000002</v>
      </c>
      <c r="M368">
        <v>-3.848E-2</v>
      </c>
      <c r="N368">
        <v>0.17205500000000001</v>
      </c>
      <c r="O368">
        <v>-1.4840000000000001E-2</v>
      </c>
      <c r="P368">
        <v>1.3703E-2</v>
      </c>
      <c r="Q368">
        <v>-0.14136000000000001</v>
      </c>
      <c r="R368">
        <v>0</v>
      </c>
      <c r="S368">
        <v>101.833</v>
      </c>
      <c r="T368">
        <v>45.307099999999998</v>
      </c>
    </row>
    <row r="369" spans="1:20" x14ac:dyDescent="0.25">
      <c r="F369">
        <v>-6.4960000000000004E-2</v>
      </c>
      <c r="G369">
        <v>0.203513</v>
      </c>
      <c r="H369">
        <v>43.317900000000002</v>
      </c>
      <c r="I369">
        <v>3.7214700000000001</v>
      </c>
      <c r="J369">
        <v>52.523200000000003</v>
      </c>
      <c r="K369">
        <v>0.78734499999999996</v>
      </c>
      <c r="L369">
        <v>0.21038699999999999</v>
      </c>
      <c r="M369">
        <v>0.14103499999999999</v>
      </c>
      <c r="N369">
        <v>0.36705900000000002</v>
      </c>
      <c r="O369">
        <v>-6.1400000000000003E-2</v>
      </c>
      <c r="P369">
        <v>0.150363</v>
      </c>
      <c r="Q369">
        <v>0.16853899999999999</v>
      </c>
      <c r="R369">
        <v>0</v>
      </c>
      <c r="S369">
        <v>101.464</v>
      </c>
      <c r="T369">
        <v>45.390500000000003</v>
      </c>
    </row>
    <row r="371" spans="1:20" x14ac:dyDescent="0.25">
      <c r="E371" t="s">
        <v>38</v>
      </c>
      <c r="F371">
        <f>AVERAGE(F318:F369)</f>
        <v>-1.1009923076923075E-2</v>
      </c>
      <c r="G371">
        <f t="shared" ref="G371:T371" si="25">AVERAGE(G318:G369)</f>
        <v>-2.8554576923076915E-2</v>
      </c>
      <c r="H371">
        <f t="shared" si="25"/>
        <v>42.060248076923088</v>
      </c>
      <c r="I371">
        <f t="shared" si="25"/>
        <v>3.7143500000000009</v>
      </c>
      <c r="J371">
        <f t="shared" si="25"/>
        <v>53.263734615384614</v>
      </c>
      <c r="K371">
        <f t="shared" si="25"/>
        <v>0.71438419230769235</v>
      </c>
      <c r="L371">
        <f t="shared" si="25"/>
        <v>0.18620469230769238</v>
      </c>
      <c r="M371">
        <f t="shared" si="25"/>
        <v>4.9933461538461558E-2</v>
      </c>
      <c r="N371">
        <f t="shared" si="25"/>
        <v>0.39004944230769234</v>
      </c>
      <c r="O371">
        <f t="shared" si="25"/>
        <v>-8.2531346153846153E-3</v>
      </c>
      <c r="P371">
        <f t="shared" si="25"/>
        <v>-4.6317884615384641E-3</v>
      </c>
      <c r="Q371">
        <f t="shared" si="25"/>
        <v>-1.521748076923077E-2</v>
      </c>
      <c r="R371">
        <f t="shared" si="25"/>
        <v>0</v>
      </c>
      <c r="S371">
        <f t="shared" si="25"/>
        <v>100.3112423076923</v>
      </c>
      <c r="T371">
        <f t="shared" si="25"/>
        <v>44.736213461538448</v>
      </c>
    </row>
    <row r="372" spans="1:20" x14ac:dyDescent="0.25">
      <c r="E372" t="s">
        <v>39</v>
      </c>
      <c r="F372">
        <f>STDEV(F318:F369)/SQRT((COUNT(F318:F369)))</f>
        <v>9.0065891096759009E-3</v>
      </c>
      <c r="G372">
        <f t="shared" ref="G372:T372" si="26">STDEV(G318:G369)/SQRT((COUNT(G318:G369)))</f>
        <v>1.4869907823943254E-2</v>
      </c>
      <c r="H372">
        <f t="shared" si="26"/>
        <v>0.1592794914808971</v>
      </c>
      <c r="I372">
        <f t="shared" si="26"/>
        <v>7.1397854525499987E-2</v>
      </c>
      <c r="J372">
        <f t="shared" si="26"/>
        <v>0.18978287933510388</v>
      </c>
      <c r="K372">
        <f t="shared" si="26"/>
        <v>2.1592214937833375E-2</v>
      </c>
      <c r="L372">
        <f t="shared" si="26"/>
        <v>1.0441211743307404E-2</v>
      </c>
      <c r="M372">
        <f t="shared" si="26"/>
        <v>1.3364749029988791E-2</v>
      </c>
      <c r="N372">
        <f t="shared" si="26"/>
        <v>3.3485857358799359E-2</v>
      </c>
      <c r="O372">
        <f t="shared" si="26"/>
        <v>5.8503874123069033E-3</v>
      </c>
      <c r="P372">
        <f t="shared" si="26"/>
        <v>9.8606409339203113E-3</v>
      </c>
      <c r="Q372">
        <f t="shared" si="26"/>
        <v>1.5733877385280159E-2</v>
      </c>
      <c r="R372">
        <f t="shared" si="26"/>
        <v>0</v>
      </c>
      <c r="S372">
        <f t="shared" si="26"/>
        <v>0.15862791797182685</v>
      </c>
      <c r="T372">
        <f t="shared" si="26"/>
        <v>7.4934602358891003E-2</v>
      </c>
    </row>
    <row r="374" spans="1:20" x14ac:dyDescent="0.25">
      <c r="A374" s="2" t="s">
        <v>135</v>
      </c>
      <c r="F374" s="3" t="s">
        <v>1</v>
      </c>
      <c r="G374" s="3" t="s">
        <v>2</v>
      </c>
      <c r="H374" s="3" t="s">
        <v>3</v>
      </c>
      <c r="I374" s="3" t="s">
        <v>4</v>
      </c>
      <c r="J374" s="3" t="s">
        <v>5</v>
      </c>
      <c r="K374" s="3" t="s">
        <v>6</v>
      </c>
      <c r="L374" s="3" t="s">
        <v>7</v>
      </c>
      <c r="M374" s="3" t="s">
        <v>8</v>
      </c>
      <c r="N374" s="3" t="s">
        <v>9</v>
      </c>
      <c r="O374" s="3" t="s">
        <v>10</v>
      </c>
      <c r="P374" s="3" t="s">
        <v>11</v>
      </c>
      <c r="Q374" s="3" t="s">
        <v>12</v>
      </c>
      <c r="R374" s="3" t="s">
        <v>13</v>
      </c>
      <c r="S374" s="3" t="s">
        <v>14</v>
      </c>
      <c r="T374" s="3" t="s">
        <v>15</v>
      </c>
    </row>
    <row r="375" spans="1:20" x14ac:dyDescent="0.25">
      <c r="A375" t="s">
        <v>17</v>
      </c>
      <c r="F375">
        <v>2.5208000000000001E-2</v>
      </c>
      <c r="G375">
        <v>-7.707E-2</v>
      </c>
      <c r="H375">
        <v>43.427900000000001</v>
      </c>
      <c r="I375">
        <v>2.7581799999999999</v>
      </c>
      <c r="J375">
        <v>51.500799999999998</v>
      </c>
      <c r="K375">
        <v>0.77083299999999999</v>
      </c>
      <c r="L375">
        <v>0.14296500000000001</v>
      </c>
      <c r="M375">
        <v>2.164E-2</v>
      </c>
      <c r="N375">
        <v>0.66123500000000002</v>
      </c>
      <c r="O375">
        <v>3.2444000000000001E-2</v>
      </c>
      <c r="P375">
        <v>4.2977000000000001E-2</v>
      </c>
      <c r="Q375">
        <v>9.2985999999999999E-2</v>
      </c>
      <c r="R375">
        <v>0</v>
      </c>
      <c r="S375">
        <v>99.400099999999995</v>
      </c>
      <c r="T375">
        <v>44.636299999999999</v>
      </c>
    </row>
    <row r="376" spans="1:20" x14ac:dyDescent="0.25">
      <c r="A376" t="s">
        <v>18</v>
      </c>
      <c r="F376">
        <v>-6.4939999999999998E-2</v>
      </c>
      <c r="G376">
        <v>0.203489</v>
      </c>
      <c r="H376">
        <v>42.344000000000001</v>
      </c>
      <c r="I376">
        <v>4.0436699999999997</v>
      </c>
      <c r="J376">
        <v>53.446199999999997</v>
      </c>
      <c r="K376">
        <v>0.721522</v>
      </c>
      <c r="L376">
        <v>0.25608399999999998</v>
      </c>
      <c r="M376">
        <v>-9.851E-2</v>
      </c>
      <c r="N376">
        <v>7.5178999999999996E-2</v>
      </c>
      <c r="O376">
        <v>8.6529999999999992E-3</v>
      </c>
      <c r="P376">
        <v>-1.2919999999999999E-2</v>
      </c>
      <c r="Q376">
        <v>0.16867099999999999</v>
      </c>
      <c r="R376">
        <v>0</v>
      </c>
      <c r="S376">
        <v>101.09099999999999</v>
      </c>
      <c r="T376">
        <v>45.0702</v>
      </c>
    </row>
    <row r="377" spans="1:20" x14ac:dyDescent="0.25">
      <c r="A377" t="s">
        <v>19</v>
      </c>
      <c r="F377">
        <v>2.5187000000000001E-2</v>
      </c>
      <c r="G377">
        <v>0.20327500000000001</v>
      </c>
      <c r="H377">
        <v>40.505499999999998</v>
      </c>
      <c r="I377">
        <v>4.2045899999999996</v>
      </c>
      <c r="J377">
        <v>52.947000000000003</v>
      </c>
      <c r="K377">
        <v>0.524976</v>
      </c>
      <c r="L377">
        <v>5.0951999999999997E-2</v>
      </c>
      <c r="M377">
        <v>2.2454000000000002E-2</v>
      </c>
      <c r="N377">
        <v>0.46418100000000001</v>
      </c>
      <c r="O377">
        <v>-3.8109999999999998E-2</v>
      </c>
      <c r="P377">
        <v>-1.324E-2</v>
      </c>
      <c r="Q377">
        <v>1.3622E-2</v>
      </c>
      <c r="R377">
        <v>0</v>
      </c>
      <c r="S377">
        <v>98.910399999999996</v>
      </c>
      <c r="T377">
        <v>43.934699999999999</v>
      </c>
    </row>
    <row r="378" spans="1:20" x14ac:dyDescent="0.25">
      <c r="A378" t="s">
        <v>36</v>
      </c>
      <c r="F378">
        <v>-6.4740000000000006E-2</v>
      </c>
      <c r="G378">
        <v>0.203792</v>
      </c>
      <c r="H378">
        <v>42.4649</v>
      </c>
      <c r="I378">
        <v>3.4020299999999999</v>
      </c>
      <c r="J378">
        <v>52.177900000000001</v>
      </c>
      <c r="K378">
        <v>0.96360699999999999</v>
      </c>
      <c r="L378">
        <v>0.210923</v>
      </c>
      <c r="M378">
        <v>2.1805000000000001E-2</v>
      </c>
      <c r="N378">
        <v>0.27052399999999999</v>
      </c>
      <c r="O378">
        <v>8.8489999999999992E-3</v>
      </c>
      <c r="P378">
        <v>-6.6729999999999998E-2</v>
      </c>
      <c r="Q378">
        <v>9.2113E-2</v>
      </c>
      <c r="R378">
        <v>0</v>
      </c>
      <c r="S378">
        <v>99.684899999999999</v>
      </c>
      <c r="T378">
        <v>44.614800000000002</v>
      </c>
    </row>
    <row r="379" spans="1:20" x14ac:dyDescent="0.25">
      <c r="A379" t="s">
        <v>20</v>
      </c>
      <c r="F379">
        <v>-6.5320000000000003E-2</v>
      </c>
      <c r="G379">
        <v>-7.7280000000000001E-2</v>
      </c>
      <c r="H379">
        <v>41.555599999999998</v>
      </c>
      <c r="I379">
        <v>4.1198300000000003</v>
      </c>
      <c r="J379">
        <v>54.023800000000001</v>
      </c>
      <c r="K379">
        <v>0.69702600000000003</v>
      </c>
      <c r="L379">
        <v>0.16417499999999999</v>
      </c>
      <c r="M379">
        <v>0.14287</v>
      </c>
      <c r="N379">
        <v>0.85224100000000003</v>
      </c>
      <c r="O379">
        <v>-1.502E-2</v>
      </c>
      <c r="P379">
        <v>4.0321999999999997E-2</v>
      </c>
      <c r="Q379">
        <v>8.9862999999999998E-2</v>
      </c>
      <c r="R379">
        <v>0</v>
      </c>
      <c r="S379">
        <v>101.52800000000001</v>
      </c>
      <c r="T379">
        <v>44.993600000000001</v>
      </c>
    </row>
    <row r="380" spans="1:20" x14ac:dyDescent="0.25">
      <c r="F380">
        <v>-6.5049999999999997E-2</v>
      </c>
      <c r="G380">
        <v>-7.7210000000000001E-2</v>
      </c>
      <c r="H380">
        <v>41.259900000000002</v>
      </c>
      <c r="I380">
        <v>3.9630200000000002</v>
      </c>
      <c r="J380">
        <v>54.094900000000003</v>
      </c>
      <c r="K380">
        <v>0.69899900000000004</v>
      </c>
      <c r="L380">
        <v>0.141925</v>
      </c>
      <c r="M380">
        <v>-9.8610000000000003E-2</v>
      </c>
      <c r="N380">
        <v>0.65887300000000004</v>
      </c>
      <c r="O380">
        <v>-1.4789999999999999E-2</v>
      </c>
      <c r="P380">
        <v>-4.045E-2</v>
      </c>
      <c r="Q380">
        <v>1.3576E-2</v>
      </c>
      <c r="R380">
        <v>0</v>
      </c>
      <c r="S380">
        <v>100.535</v>
      </c>
      <c r="T380">
        <v>44.617800000000003</v>
      </c>
    </row>
    <row r="381" spans="1:20" x14ac:dyDescent="0.25">
      <c r="A381" t="s">
        <v>136</v>
      </c>
      <c r="F381">
        <v>-6.5119999999999997E-2</v>
      </c>
      <c r="G381">
        <v>-7.7240000000000003E-2</v>
      </c>
      <c r="H381">
        <v>41.886800000000001</v>
      </c>
      <c r="I381">
        <v>4.12357</v>
      </c>
      <c r="J381">
        <v>52.042200000000001</v>
      </c>
      <c r="K381">
        <v>0.78512099999999996</v>
      </c>
      <c r="L381">
        <v>0.187388</v>
      </c>
      <c r="M381">
        <v>-3.8510000000000003E-2</v>
      </c>
      <c r="N381">
        <v>0.26940599999999998</v>
      </c>
      <c r="O381">
        <v>-6.1510000000000002E-2</v>
      </c>
      <c r="P381">
        <v>1.3814999999999999E-2</v>
      </c>
      <c r="Q381">
        <v>9.0703000000000006E-2</v>
      </c>
      <c r="R381">
        <v>0</v>
      </c>
      <c r="S381">
        <v>99.156700000000001</v>
      </c>
      <c r="T381">
        <v>44.183500000000002</v>
      </c>
    </row>
    <row r="382" spans="1:20" x14ac:dyDescent="0.25">
      <c r="A382" t="s">
        <v>137</v>
      </c>
      <c r="F382">
        <v>0.115689</v>
      </c>
      <c r="G382">
        <v>-7.7219999999999997E-2</v>
      </c>
      <c r="H382">
        <v>42.976300000000002</v>
      </c>
      <c r="I382">
        <v>3.8827500000000001</v>
      </c>
      <c r="J382">
        <v>52.265300000000003</v>
      </c>
      <c r="K382">
        <v>0.69933000000000001</v>
      </c>
      <c r="L382">
        <v>0.18745800000000001</v>
      </c>
      <c r="M382">
        <v>2.1339E-2</v>
      </c>
      <c r="N382">
        <v>0.65895599999999999</v>
      </c>
      <c r="O382">
        <v>8.5339999999999999E-3</v>
      </c>
      <c r="P382">
        <v>4.1154000000000003E-2</v>
      </c>
      <c r="Q382">
        <v>1.3481E-2</v>
      </c>
      <c r="R382">
        <v>0</v>
      </c>
      <c r="S382">
        <v>100.79300000000001</v>
      </c>
      <c r="T382">
        <v>44.940600000000003</v>
      </c>
    </row>
    <row r="383" spans="1:20" x14ac:dyDescent="0.25">
      <c r="A383" t="s">
        <v>138</v>
      </c>
      <c r="F383">
        <v>2.5023E-2</v>
      </c>
      <c r="G383">
        <v>-7.7109999999999998E-2</v>
      </c>
      <c r="H383">
        <v>40.778599999999997</v>
      </c>
      <c r="I383">
        <v>3.7269899999999998</v>
      </c>
      <c r="J383">
        <v>53.236699999999999</v>
      </c>
      <c r="K383">
        <v>0.94095300000000004</v>
      </c>
      <c r="L383">
        <v>0.23360900000000001</v>
      </c>
      <c r="M383">
        <v>2.2839999999999999E-2</v>
      </c>
      <c r="N383">
        <v>7.5771000000000005E-2</v>
      </c>
      <c r="O383">
        <v>-1.447E-2</v>
      </c>
      <c r="P383">
        <v>-1.2200000000000001E-2</v>
      </c>
      <c r="Q383">
        <v>-6.2530000000000002E-2</v>
      </c>
      <c r="R383">
        <v>0</v>
      </c>
      <c r="S383">
        <v>98.874200000000002</v>
      </c>
      <c r="T383">
        <v>44.014899999999997</v>
      </c>
    </row>
    <row r="384" spans="1:20" x14ac:dyDescent="0.25">
      <c r="A384" t="s">
        <v>139</v>
      </c>
      <c r="F384">
        <v>-6.4899999999999999E-2</v>
      </c>
      <c r="G384">
        <v>0.48375499999999999</v>
      </c>
      <c r="H384">
        <v>42.311700000000002</v>
      </c>
      <c r="I384">
        <v>4.3680099999999999</v>
      </c>
      <c r="J384">
        <v>53.875999999999998</v>
      </c>
      <c r="K384">
        <v>0.43909999999999999</v>
      </c>
      <c r="L384">
        <v>0.16497800000000001</v>
      </c>
      <c r="M384">
        <v>8.2276000000000002E-2</v>
      </c>
      <c r="N384">
        <v>0.17256199999999999</v>
      </c>
      <c r="O384">
        <v>8.6650000000000008E-3</v>
      </c>
      <c r="P384">
        <v>6.8858000000000003E-2</v>
      </c>
      <c r="Q384">
        <v>1.3986999999999999E-2</v>
      </c>
      <c r="R384">
        <v>0</v>
      </c>
      <c r="S384">
        <v>101.925</v>
      </c>
      <c r="T384">
        <v>45.445300000000003</v>
      </c>
    </row>
    <row r="385" spans="1:20" x14ac:dyDescent="0.25">
      <c r="A385" t="s">
        <v>140</v>
      </c>
      <c r="F385">
        <v>-6.4549999999999996E-2</v>
      </c>
      <c r="G385">
        <v>-7.7090000000000006E-2</v>
      </c>
      <c r="H385">
        <v>41.933300000000003</v>
      </c>
      <c r="I385">
        <v>3.6464599999999998</v>
      </c>
      <c r="J385">
        <v>53.433700000000002</v>
      </c>
      <c r="K385">
        <v>0.420128</v>
      </c>
      <c r="L385">
        <v>0.165577</v>
      </c>
      <c r="M385">
        <v>-9.8100000000000007E-2</v>
      </c>
      <c r="N385">
        <v>0.46592600000000001</v>
      </c>
      <c r="O385">
        <v>-1.439E-2</v>
      </c>
      <c r="P385">
        <v>-6.6420000000000007E-2</v>
      </c>
      <c r="Q385">
        <v>-6.2129999999999998E-2</v>
      </c>
      <c r="R385">
        <v>0</v>
      </c>
      <c r="S385">
        <v>99.682400000000001</v>
      </c>
      <c r="T385">
        <v>44.492600000000003</v>
      </c>
    </row>
    <row r="386" spans="1:20" x14ac:dyDescent="0.25">
      <c r="A386" t="s">
        <v>141</v>
      </c>
      <c r="F386">
        <v>2.5308000000000001E-2</v>
      </c>
      <c r="G386">
        <v>-7.7289999999999998E-2</v>
      </c>
      <c r="H386">
        <v>42.456499999999998</v>
      </c>
      <c r="I386">
        <v>3.9567700000000001</v>
      </c>
      <c r="J386">
        <v>53.488399999999999</v>
      </c>
      <c r="K386">
        <v>0.50252799999999997</v>
      </c>
      <c r="L386">
        <v>0.34620800000000002</v>
      </c>
      <c r="M386">
        <v>2.1569000000000001E-2</v>
      </c>
      <c r="N386">
        <v>0.85227600000000003</v>
      </c>
      <c r="O386">
        <v>-1.5010000000000001E-2</v>
      </c>
      <c r="P386">
        <v>6.7654000000000006E-2</v>
      </c>
      <c r="Q386">
        <v>0.24449799999999999</v>
      </c>
      <c r="R386">
        <v>0</v>
      </c>
      <c r="S386">
        <v>101.87</v>
      </c>
      <c r="T386">
        <v>45.2254</v>
      </c>
    </row>
    <row r="387" spans="1:20" x14ac:dyDescent="0.25">
      <c r="A387" t="s">
        <v>142</v>
      </c>
      <c r="F387">
        <v>2.5094000000000002E-2</v>
      </c>
      <c r="G387">
        <v>-7.7079999999999996E-2</v>
      </c>
      <c r="H387">
        <v>42.669699999999999</v>
      </c>
      <c r="I387">
        <v>3.4869500000000002</v>
      </c>
      <c r="J387">
        <v>52.936399999999999</v>
      </c>
      <c r="K387">
        <v>0.76868800000000004</v>
      </c>
      <c r="L387">
        <v>0.23388999999999999</v>
      </c>
      <c r="M387">
        <v>-9.8049999999999998E-2</v>
      </c>
      <c r="N387">
        <v>0.36857600000000001</v>
      </c>
      <c r="O387">
        <v>-1.44E-2</v>
      </c>
      <c r="P387">
        <v>4.2691E-2</v>
      </c>
      <c r="Q387">
        <v>-0.13954</v>
      </c>
      <c r="R387">
        <v>0</v>
      </c>
      <c r="S387">
        <v>100.203</v>
      </c>
      <c r="T387">
        <v>44.809800000000003</v>
      </c>
    </row>
    <row r="388" spans="1:20" x14ac:dyDescent="0.25">
      <c r="A388" t="s">
        <v>143</v>
      </c>
      <c r="F388">
        <v>0.115132</v>
      </c>
      <c r="G388">
        <v>-7.7179999999999999E-2</v>
      </c>
      <c r="H388">
        <v>41.5929</v>
      </c>
      <c r="I388">
        <v>3.9672800000000001</v>
      </c>
      <c r="J388">
        <v>53.084200000000003</v>
      </c>
      <c r="K388">
        <v>0.591198</v>
      </c>
      <c r="L388">
        <v>0.18754000000000001</v>
      </c>
      <c r="M388">
        <v>8.2408999999999996E-2</v>
      </c>
      <c r="N388">
        <v>0.75693100000000002</v>
      </c>
      <c r="O388">
        <v>3.193E-2</v>
      </c>
      <c r="P388">
        <v>6.8654999999999994E-2</v>
      </c>
      <c r="Q388">
        <v>-0.21818000000000001</v>
      </c>
      <c r="R388">
        <v>0</v>
      </c>
      <c r="S388">
        <v>100.18300000000001</v>
      </c>
      <c r="T388">
        <v>44.529800000000002</v>
      </c>
    </row>
    <row r="389" spans="1:20" x14ac:dyDescent="0.25">
      <c r="A389" t="s">
        <v>144</v>
      </c>
      <c r="F389">
        <v>-6.4680000000000001E-2</v>
      </c>
      <c r="G389">
        <v>-7.7109999999999998E-2</v>
      </c>
      <c r="H389">
        <v>42.303600000000003</v>
      </c>
      <c r="I389">
        <v>3.9693399999999999</v>
      </c>
      <c r="J389">
        <v>54.534700000000001</v>
      </c>
      <c r="K389">
        <v>0.65793900000000005</v>
      </c>
      <c r="L389">
        <v>5.8919999999999997E-3</v>
      </c>
      <c r="M389">
        <v>8.3119999999999999E-2</v>
      </c>
      <c r="N389">
        <v>0.36808400000000002</v>
      </c>
      <c r="O389">
        <v>-1.4489999999999999E-2</v>
      </c>
      <c r="P389">
        <v>1.5018999999999999E-2</v>
      </c>
      <c r="Q389">
        <v>-0.1399</v>
      </c>
      <c r="R389">
        <v>0</v>
      </c>
      <c r="S389">
        <v>101.642</v>
      </c>
      <c r="T389">
        <v>45.307499999999997</v>
      </c>
    </row>
    <row r="390" spans="1:20" x14ac:dyDescent="0.25">
      <c r="A390" t="s">
        <v>145</v>
      </c>
      <c r="F390">
        <v>0.115359</v>
      </c>
      <c r="G390">
        <v>-7.7170000000000002E-2</v>
      </c>
      <c r="H390">
        <v>43.168199999999999</v>
      </c>
      <c r="I390">
        <v>3.88619</v>
      </c>
      <c r="J390">
        <v>52.045200000000001</v>
      </c>
      <c r="K390">
        <v>0.39679799999999998</v>
      </c>
      <c r="L390">
        <v>0.25624999999999998</v>
      </c>
      <c r="M390">
        <v>2.1489000000000001E-2</v>
      </c>
      <c r="N390">
        <v>0.56250999999999995</v>
      </c>
      <c r="O390">
        <v>8.7379999999999992E-3</v>
      </c>
      <c r="P390">
        <v>1.4615E-2</v>
      </c>
      <c r="Q390">
        <v>-6.3089999999999993E-2</v>
      </c>
      <c r="R390">
        <v>0</v>
      </c>
      <c r="S390">
        <v>100.33499999999999</v>
      </c>
      <c r="T390">
        <v>44.831600000000002</v>
      </c>
    </row>
    <row r="391" spans="1:20" x14ac:dyDescent="0.25">
      <c r="A391" t="s">
        <v>146</v>
      </c>
      <c r="F391">
        <v>-6.4610000000000001E-2</v>
      </c>
      <c r="G391">
        <v>-7.7100000000000002E-2</v>
      </c>
      <c r="H391">
        <v>43.988100000000003</v>
      </c>
      <c r="I391">
        <v>3.8916900000000001</v>
      </c>
      <c r="J391">
        <v>52.605600000000003</v>
      </c>
      <c r="K391">
        <v>0.398289</v>
      </c>
      <c r="L391">
        <v>0.234011</v>
      </c>
      <c r="M391">
        <v>2.1627E-2</v>
      </c>
      <c r="N391">
        <v>0.368591</v>
      </c>
      <c r="O391">
        <v>3.2337999999999999E-2</v>
      </c>
      <c r="P391">
        <v>-1.1900000000000001E-2</v>
      </c>
      <c r="Q391">
        <v>-0.21704000000000001</v>
      </c>
      <c r="R391">
        <v>0</v>
      </c>
      <c r="S391">
        <v>101.17</v>
      </c>
      <c r="T391">
        <v>45.356400000000001</v>
      </c>
    </row>
    <row r="392" spans="1:20" x14ac:dyDescent="0.25">
      <c r="A392" t="s">
        <v>147</v>
      </c>
      <c r="F392">
        <v>-6.5019999999999994E-2</v>
      </c>
      <c r="G392">
        <v>0.20358899999999999</v>
      </c>
      <c r="H392">
        <v>43.769300000000001</v>
      </c>
      <c r="I392">
        <v>3.8029500000000001</v>
      </c>
      <c r="J392">
        <v>52.174700000000001</v>
      </c>
      <c r="K392">
        <v>0.61308300000000004</v>
      </c>
      <c r="L392">
        <v>0.255994</v>
      </c>
      <c r="M392">
        <v>-9.8519999999999996E-2</v>
      </c>
      <c r="N392">
        <v>0.75662600000000002</v>
      </c>
      <c r="O392">
        <v>3.1942999999999999E-2</v>
      </c>
      <c r="P392">
        <v>-0.12204</v>
      </c>
      <c r="Q392">
        <v>1.3667E-2</v>
      </c>
      <c r="R392">
        <v>0</v>
      </c>
      <c r="S392">
        <v>101.336</v>
      </c>
      <c r="T392">
        <v>45.317399999999999</v>
      </c>
    </row>
    <row r="393" spans="1:20" x14ac:dyDescent="0.25">
      <c r="A393" t="s">
        <v>33</v>
      </c>
      <c r="F393">
        <v>2.4888E-2</v>
      </c>
      <c r="G393">
        <v>-7.6960000000000001E-2</v>
      </c>
      <c r="H393">
        <v>41.7254</v>
      </c>
      <c r="I393">
        <v>2.8433799999999998</v>
      </c>
      <c r="J393">
        <v>53.071300000000001</v>
      </c>
      <c r="K393">
        <v>0.40172099999999999</v>
      </c>
      <c r="L393">
        <v>0.21188599999999999</v>
      </c>
      <c r="M393">
        <v>2.3127000000000002E-2</v>
      </c>
      <c r="N393">
        <v>0.66270700000000005</v>
      </c>
      <c r="O393">
        <v>-3.7429999999999998E-2</v>
      </c>
      <c r="P393">
        <v>-1.0619999999999999E-2</v>
      </c>
      <c r="Q393">
        <v>-0.13811000000000001</v>
      </c>
      <c r="R393">
        <v>0</v>
      </c>
      <c r="S393">
        <v>98.701300000000003</v>
      </c>
      <c r="T393">
        <v>44.193300000000001</v>
      </c>
    </row>
    <row r="394" spans="1:20" x14ac:dyDescent="0.25">
      <c r="A394" t="s">
        <v>148</v>
      </c>
      <c r="F394">
        <v>2.4809999999999999E-2</v>
      </c>
      <c r="G394">
        <v>-7.7090000000000006E-2</v>
      </c>
      <c r="H394">
        <v>40.139400000000002</v>
      </c>
      <c r="I394">
        <v>3.8882599999999998</v>
      </c>
      <c r="J394">
        <v>55.911499999999997</v>
      </c>
      <c r="K394">
        <v>0.614703</v>
      </c>
      <c r="L394">
        <v>0.21079100000000001</v>
      </c>
      <c r="M394">
        <v>2.3838999999999999E-2</v>
      </c>
      <c r="N394">
        <v>0.36811199999999999</v>
      </c>
      <c r="O394">
        <v>8.8450000000000004E-3</v>
      </c>
      <c r="P394">
        <v>1.5089E-2</v>
      </c>
      <c r="Q394">
        <v>-0.13982</v>
      </c>
      <c r="R394">
        <v>0</v>
      </c>
      <c r="S394">
        <v>100.988</v>
      </c>
      <c r="T394">
        <v>44.727400000000003</v>
      </c>
    </row>
    <row r="395" spans="1:20" x14ac:dyDescent="0.25">
      <c r="A395" t="s">
        <v>149</v>
      </c>
      <c r="F395">
        <v>0.116303</v>
      </c>
      <c r="G395">
        <v>-7.732E-2</v>
      </c>
      <c r="H395">
        <v>43.815199999999997</v>
      </c>
      <c r="I395">
        <v>4.4455499999999999</v>
      </c>
      <c r="J395">
        <v>51.993000000000002</v>
      </c>
      <c r="K395">
        <v>0.76135699999999995</v>
      </c>
      <c r="L395">
        <v>0.30065799999999998</v>
      </c>
      <c r="M395">
        <v>-9.8970000000000002E-2</v>
      </c>
      <c r="N395">
        <v>0.65783400000000003</v>
      </c>
      <c r="O395">
        <v>3.1572000000000003E-2</v>
      </c>
      <c r="P395">
        <v>-6.8680000000000005E-2</v>
      </c>
      <c r="Q395">
        <v>-6.497E-2</v>
      </c>
      <c r="R395">
        <v>0</v>
      </c>
      <c r="S395">
        <v>101.812</v>
      </c>
      <c r="T395">
        <v>45.3429</v>
      </c>
    </row>
    <row r="396" spans="1:20" x14ac:dyDescent="0.25">
      <c r="F396">
        <v>-6.4380000000000007E-2</v>
      </c>
      <c r="G396">
        <v>-7.7039999999999997E-2</v>
      </c>
      <c r="H396">
        <v>45.277000000000001</v>
      </c>
      <c r="I396">
        <v>3.4108499999999999</v>
      </c>
      <c r="J396">
        <v>50.616900000000001</v>
      </c>
      <c r="K396">
        <v>0.83612699999999995</v>
      </c>
      <c r="L396">
        <v>0.120488</v>
      </c>
      <c r="M396">
        <v>-3.8399999999999997E-2</v>
      </c>
      <c r="N396">
        <v>7.6699000000000003E-2</v>
      </c>
      <c r="O396">
        <v>-1.417E-2</v>
      </c>
      <c r="P396">
        <v>-3.8420000000000003E-2</v>
      </c>
      <c r="Q396">
        <v>-0.2162</v>
      </c>
      <c r="R396">
        <v>0</v>
      </c>
      <c r="S396">
        <v>99.889399999999995</v>
      </c>
      <c r="T396">
        <v>45.139800000000001</v>
      </c>
    </row>
    <row r="397" spans="1:20" x14ac:dyDescent="0.25">
      <c r="F397">
        <v>-6.4750000000000002E-2</v>
      </c>
      <c r="G397">
        <v>-7.714E-2</v>
      </c>
      <c r="H397">
        <v>43.107300000000002</v>
      </c>
      <c r="I397">
        <v>3.8887399999999999</v>
      </c>
      <c r="J397">
        <v>52.514499999999998</v>
      </c>
      <c r="K397">
        <v>0.723001</v>
      </c>
      <c r="L397">
        <v>9.6939999999999998E-2</v>
      </c>
      <c r="M397">
        <v>0.14160900000000001</v>
      </c>
      <c r="N397">
        <v>0.367954</v>
      </c>
      <c r="O397">
        <v>3.2181000000000001E-2</v>
      </c>
      <c r="P397">
        <v>-3.9669999999999997E-2</v>
      </c>
      <c r="Q397">
        <v>-0.14016000000000001</v>
      </c>
      <c r="R397">
        <v>0</v>
      </c>
      <c r="S397">
        <v>100.551</v>
      </c>
      <c r="T397">
        <v>44.975499999999997</v>
      </c>
    </row>
    <row r="398" spans="1:20" x14ac:dyDescent="0.25">
      <c r="F398">
        <v>0.116768</v>
      </c>
      <c r="G398">
        <v>-7.7380000000000004E-2</v>
      </c>
      <c r="H398">
        <v>42.290100000000002</v>
      </c>
      <c r="I398">
        <v>4.5186799999999998</v>
      </c>
      <c r="J398">
        <v>50.690100000000001</v>
      </c>
      <c r="K398">
        <v>0.93252000000000002</v>
      </c>
      <c r="L398">
        <v>0.322959</v>
      </c>
      <c r="M398">
        <v>8.0353999999999995E-2</v>
      </c>
      <c r="N398">
        <v>0.26794800000000002</v>
      </c>
      <c r="O398">
        <v>-1.524E-2</v>
      </c>
      <c r="P398">
        <v>-4.1919999999999999E-2</v>
      </c>
      <c r="Q398">
        <v>0.24339</v>
      </c>
      <c r="R398">
        <v>0</v>
      </c>
      <c r="S398">
        <v>99.328199999999995</v>
      </c>
      <c r="T398">
        <v>44.155500000000004</v>
      </c>
    </row>
    <row r="399" spans="1:20" x14ac:dyDescent="0.25">
      <c r="F399">
        <v>2.4993999999999999E-2</v>
      </c>
      <c r="G399">
        <v>-7.7049999999999993E-2</v>
      </c>
      <c r="H399">
        <v>42.349600000000002</v>
      </c>
      <c r="I399">
        <v>3.5674299999999999</v>
      </c>
      <c r="J399">
        <v>54.6188</v>
      </c>
      <c r="K399">
        <v>0.74729100000000004</v>
      </c>
      <c r="L399">
        <v>0.14293</v>
      </c>
      <c r="M399">
        <v>-9.7860000000000003E-2</v>
      </c>
      <c r="N399">
        <v>0.17380000000000001</v>
      </c>
      <c r="O399">
        <v>-1.43E-2</v>
      </c>
      <c r="P399">
        <v>-1.154E-2</v>
      </c>
      <c r="Q399">
        <v>-6.173E-2</v>
      </c>
      <c r="R399">
        <v>0</v>
      </c>
      <c r="S399">
        <v>101.36199999999999</v>
      </c>
      <c r="T399">
        <v>45.243400000000001</v>
      </c>
    </row>
    <row r="400" spans="1:20" x14ac:dyDescent="0.25">
      <c r="F400">
        <v>0.113984</v>
      </c>
      <c r="G400">
        <v>-7.6980000000000007E-2</v>
      </c>
      <c r="H400">
        <v>41.932099999999998</v>
      </c>
      <c r="I400">
        <v>2.9229099999999999</v>
      </c>
      <c r="J400">
        <v>54.037700000000001</v>
      </c>
      <c r="K400">
        <v>0.81539600000000001</v>
      </c>
      <c r="L400">
        <v>0.16609499999999999</v>
      </c>
      <c r="M400">
        <v>-3.7179999999999998E-2</v>
      </c>
      <c r="N400">
        <v>0.46701900000000002</v>
      </c>
      <c r="O400">
        <v>-3.7499999999999999E-2</v>
      </c>
      <c r="P400">
        <v>-0.14718000000000001</v>
      </c>
      <c r="Q400">
        <v>-6.0949999999999997E-2</v>
      </c>
      <c r="R400">
        <v>0</v>
      </c>
      <c r="S400">
        <v>100.095</v>
      </c>
      <c r="T400">
        <v>44.7346</v>
      </c>
    </row>
    <row r="401" spans="6:20" x14ac:dyDescent="0.25">
      <c r="F401">
        <v>2.5582000000000001E-2</v>
      </c>
      <c r="G401">
        <v>-7.732E-2</v>
      </c>
      <c r="H401">
        <v>43.447299999999998</v>
      </c>
      <c r="I401">
        <v>4.2799899999999997</v>
      </c>
      <c r="J401">
        <v>50.397399999999998</v>
      </c>
      <c r="K401">
        <v>0.52310900000000005</v>
      </c>
      <c r="L401">
        <v>0.187026</v>
      </c>
      <c r="M401">
        <v>-3.9329999999999997E-2</v>
      </c>
      <c r="N401">
        <v>0.65756400000000004</v>
      </c>
      <c r="O401">
        <v>8.2769999999999996E-3</v>
      </c>
      <c r="P401">
        <v>-6.8629999999999997E-2</v>
      </c>
      <c r="Q401">
        <v>0.16692899999999999</v>
      </c>
      <c r="R401">
        <v>0</v>
      </c>
      <c r="S401">
        <v>99.507900000000006</v>
      </c>
      <c r="T401">
        <v>44.4193</v>
      </c>
    </row>
    <row r="402" spans="6:20" x14ac:dyDescent="0.25">
      <c r="F402">
        <v>-6.4240000000000005E-2</v>
      </c>
      <c r="G402">
        <v>0.203981</v>
      </c>
      <c r="H402">
        <v>41.112200000000001</v>
      </c>
      <c r="I402">
        <v>2.8422200000000002</v>
      </c>
      <c r="J402">
        <v>54.941099999999999</v>
      </c>
      <c r="K402">
        <v>0.79403000000000001</v>
      </c>
      <c r="L402">
        <v>0.166132</v>
      </c>
      <c r="M402">
        <v>2.3671000000000001E-2</v>
      </c>
      <c r="N402">
        <v>0.46712399999999998</v>
      </c>
      <c r="O402">
        <v>3.2654000000000002E-2</v>
      </c>
      <c r="P402">
        <v>-6.5329999999999999E-2</v>
      </c>
      <c r="Q402">
        <v>-6.0859999999999997E-2</v>
      </c>
      <c r="R402">
        <v>0</v>
      </c>
      <c r="S402">
        <v>100.393</v>
      </c>
      <c r="T402">
        <v>44.817599999999999</v>
      </c>
    </row>
    <row r="403" spans="6:20" x14ac:dyDescent="0.25">
      <c r="F403">
        <v>2.5118000000000001E-2</v>
      </c>
      <c r="G403">
        <v>-7.707E-2</v>
      </c>
      <c r="H403">
        <v>43.237900000000003</v>
      </c>
      <c r="I403">
        <v>3.4066800000000002</v>
      </c>
      <c r="J403">
        <v>52.478499999999997</v>
      </c>
      <c r="K403">
        <v>0.59514400000000001</v>
      </c>
      <c r="L403">
        <v>0.30250899999999997</v>
      </c>
      <c r="M403">
        <v>-3.8019999999999998E-2</v>
      </c>
      <c r="N403">
        <v>0.46633200000000002</v>
      </c>
      <c r="O403">
        <v>9.025E-3</v>
      </c>
      <c r="P403">
        <v>-3.891E-2</v>
      </c>
      <c r="Q403">
        <v>-0.13935</v>
      </c>
      <c r="R403">
        <v>0</v>
      </c>
      <c r="S403">
        <v>100.22799999999999</v>
      </c>
      <c r="T403">
        <v>44.899099999999997</v>
      </c>
    </row>
    <row r="404" spans="6:20" x14ac:dyDescent="0.25">
      <c r="F404">
        <v>-6.5329999999999999E-2</v>
      </c>
      <c r="G404">
        <v>-7.7280000000000001E-2</v>
      </c>
      <c r="H404">
        <v>42.420299999999997</v>
      </c>
      <c r="I404">
        <v>4.44712</v>
      </c>
      <c r="J404">
        <v>53.094499999999996</v>
      </c>
      <c r="K404">
        <v>0.826542</v>
      </c>
      <c r="L404">
        <v>0.118785</v>
      </c>
      <c r="M404">
        <v>2.1439E-2</v>
      </c>
      <c r="N404">
        <v>0.65807899999999997</v>
      </c>
      <c r="O404">
        <v>3.1637999999999999E-2</v>
      </c>
      <c r="P404">
        <v>-4.1279999999999997E-2</v>
      </c>
      <c r="Q404">
        <v>-0.14198</v>
      </c>
      <c r="R404">
        <v>0</v>
      </c>
      <c r="S404">
        <v>101.29300000000001</v>
      </c>
      <c r="T404">
        <v>45.0107</v>
      </c>
    </row>
    <row r="405" spans="6:20" x14ac:dyDescent="0.25">
      <c r="F405">
        <v>2.5196E-2</v>
      </c>
      <c r="G405">
        <v>0.20296700000000001</v>
      </c>
      <c r="H405">
        <v>40.2652</v>
      </c>
      <c r="I405">
        <v>3.8792800000000001</v>
      </c>
      <c r="J405">
        <v>52.665500000000002</v>
      </c>
      <c r="K405">
        <v>0.78518399999999999</v>
      </c>
      <c r="L405">
        <v>0.25551000000000001</v>
      </c>
      <c r="M405">
        <v>-3.823E-2</v>
      </c>
      <c r="N405">
        <v>0.46373799999999998</v>
      </c>
      <c r="O405">
        <v>8.4419999999999999E-3</v>
      </c>
      <c r="P405">
        <v>-1.357E-2</v>
      </c>
      <c r="Q405">
        <v>0.167795</v>
      </c>
      <c r="R405">
        <v>0</v>
      </c>
      <c r="S405">
        <v>98.666899999999998</v>
      </c>
      <c r="T405">
        <v>43.774999999999999</v>
      </c>
    </row>
    <row r="406" spans="6:20" x14ac:dyDescent="0.25">
      <c r="F406">
        <v>0.115276</v>
      </c>
      <c r="G406">
        <v>-7.7179999999999999E-2</v>
      </c>
      <c r="H406">
        <v>42.180399999999999</v>
      </c>
      <c r="I406">
        <v>3.9644200000000001</v>
      </c>
      <c r="J406">
        <v>53.614400000000003</v>
      </c>
      <c r="K406">
        <v>0.72143599999999997</v>
      </c>
      <c r="L406">
        <v>0.21038899999999999</v>
      </c>
      <c r="M406">
        <v>-3.8150000000000003E-2</v>
      </c>
      <c r="N406">
        <v>0.46454299999999998</v>
      </c>
      <c r="O406">
        <v>-1.4710000000000001E-2</v>
      </c>
      <c r="P406">
        <v>-4.027E-2</v>
      </c>
      <c r="Q406">
        <v>1.389E-2</v>
      </c>
      <c r="R406">
        <v>0</v>
      </c>
      <c r="S406">
        <v>101.11499999999999</v>
      </c>
      <c r="T406">
        <v>44.9756</v>
      </c>
    </row>
    <row r="407" spans="6:20" x14ac:dyDescent="0.25">
      <c r="F407">
        <v>-6.5909999999999996E-2</v>
      </c>
      <c r="G407">
        <v>-7.7450000000000005E-2</v>
      </c>
      <c r="H407">
        <v>40.226999999999997</v>
      </c>
      <c r="I407">
        <v>5.1592900000000004</v>
      </c>
      <c r="J407">
        <v>52.6098</v>
      </c>
      <c r="K407">
        <v>0.66927499999999995</v>
      </c>
      <c r="L407">
        <v>4.9750999999999997E-2</v>
      </c>
      <c r="M407">
        <v>8.1915000000000002E-2</v>
      </c>
      <c r="N407">
        <v>0.65532699999999999</v>
      </c>
      <c r="O407">
        <v>0.100925</v>
      </c>
      <c r="P407">
        <v>-7.0110000000000006E-2</v>
      </c>
      <c r="Q407">
        <v>8.7691000000000005E-2</v>
      </c>
      <c r="R407">
        <v>0</v>
      </c>
      <c r="S407">
        <v>99.427499999999995</v>
      </c>
      <c r="T407">
        <v>43.816400000000002</v>
      </c>
    </row>
    <row r="408" spans="6:20" x14ac:dyDescent="0.25">
      <c r="F408">
        <v>-6.4869999999999997E-2</v>
      </c>
      <c r="G408">
        <v>0.203398</v>
      </c>
      <c r="H408">
        <v>40.747300000000003</v>
      </c>
      <c r="I408">
        <v>4.2899200000000004</v>
      </c>
      <c r="J408">
        <v>53.672699999999999</v>
      </c>
      <c r="K408">
        <v>0.374357</v>
      </c>
      <c r="L408">
        <v>0.16503000000000001</v>
      </c>
      <c r="M408">
        <v>0.14375399999999999</v>
      </c>
      <c r="N408">
        <v>0.36755199999999999</v>
      </c>
      <c r="O408">
        <v>-1.4630000000000001E-2</v>
      </c>
      <c r="P408">
        <v>-1.2699999999999999E-2</v>
      </c>
      <c r="Q408">
        <v>-0.14047000000000001</v>
      </c>
      <c r="R408">
        <v>0</v>
      </c>
      <c r="S408">
        <v>99.731399999999994</v>
      </c>
      <c r="T408">
        <v>44.338900000000002</v>
      </c>
    </row>
    <row r="409" spans="6:20" x14ac:dyDescent="0.25">
      <c r="F409">
        <v>2.5561E-2</v>
      </c>
      <c r="G409">
        <v>-7.7420000000000003E-2</v>
      </c>
      <c r="H409">
        <v>41.752099999999999</v>
      </c>
      <c r="I409">
        <v>5.0020499999999997</v>
      </c>
      <c r="J409">
        <v>50.479500000000002</v>
      </c>
      <c r="K409">
        <v>0.54120100000000004</v>
      </c>
      <c r="L409">
        <v>0.14080000000000001</v>
      </c>
      <c r="M409">
        <v>0.43920399999999998</v>
      </c>
      <c r="N409">
        <v>0.65609499999999998</v>
      </c>
      <c r="O409">
        <v>5.4505999999999999E-2</v>
      </c>
      <c r="P409">
        <v>1.1802999999999999E-2</v>
      </c>
      <c r="Q409">
        <v>1.0925000000000001E-2</v>
      </c>
      <c r="R409">
        <v>0</v>
      </c>
      <c r="S409">
        <v>99.036299999999997</v>
      </c>
      <c r="T409">
        <v>43.933999999999997</v>
      </c>
    </row>
    <row r="410" spans="6:20" x14ac:dyDescent="0.25">
      <c r="F410">
        <v>2.4993999999999999E-2</v>
      </c>
      <c r="G410">
        <v>-7.7060000000000003E-2</v>
      </c>
      <c r="H410">
        <v>42.253900000000002</v>
      </c>
      <c r="I410">
        <v>3.2436500000000001</v>
      </c>
      <c r="J410">
        <v>53.306100000000001</v>
      </c>
      <c r="K410">
        <v>0.55179</v>
      </c>
      <c r="L410">
        <v>0.142933</v>
      </c>
      <c r="M410">
        <v>-3.771E-2</v>
      </c>
      <c r="N410">
        <v>0.56372199999999995</v>
      </c>
      <c r="O410">
        <v>0.149259</v>
      </c>
      <c r="P410">
        <v>1.5629000000000001E-2</v>
      </c>
      <c r="Q410">
        <v>-6.1890000000000001E-2</v>
      </c>
      <c r="R410">
        <v>0</v>
      </c>
      <c r="S410">
        <v>100.075</v>
      </c>
      <c r="T410">
        <v>44.692399999999999</v>
      </c>
    </row>
    <row r="411" spans="6:20" x14ac:dyDescent="0.25">
      <c r="F411">
        <v>-6.5290000000000001E-2</v>
      </c>
      <c r="G411">
        <v>-7.7310000000000004E-2</v>
      </c>
      <c r="H411">
        <v>43.8245</v>
      </c>
      <c r="I411">
        <v>3.9570400000000001</v>
      </c>
      <c r="J411">
        <v>50.873800000000003</v>
      </c>
      <c r="K411">
        <v>0.58937099999999998</v>
      </c>
      <c r="L411">
        <v>0.36924499999999999</v>
      </c>
      <c r="M411">
        <v>2.0396999999999998E-2</v>
      </c>
      <c r="N411">
        <v>0.56059899999999996</v>
      </c>
      <c r="O411">
        <v>-6.166E-2</v>
      </c>
      <c r="P411">
        <v>-1.393E-2</v>
      </c>
      <c r="Q411">
        <v>0.32192700000000002</v>
      </c>
      <c r="R411">
        <v>0</v>
      </c>
      <c r="S411">
        <v>100.29900000000001</v>
      </c>
      <c r="T411">
        <v>44.836300000000001</v>
      </c>
    </row>
    <row r="412" spans="6:20" x14ac:dyDescent="0.25">
      <c r="F412">
        <v>-6.4420000000000005E-2</v>
      </c>
      <c r="G412">
        <v>-7.7049999999999993E-2</v>
      </c>
      <c r="H412">
        <v>42.273299999999999</v>
      </c>
      <c r="I412">
        <v>3.5688200000000001</v>
      </c>
      <c r="J412">
        <v>54.328400000000002</v>
      </c>
      <c r="K412">
        <v>0.61707299999999998</v>
      </c>
      <c r="L412">
        <v>0.25697700000000001</v>
      </c>
      <c r="M412">
        <v>2.2866999999999998E-2</v>
      </c>
      <c r="N412">
        <v>0.17392299999999999</v>
      </c>
      <c r="O412">
        <v>5.5808000000000003E-2</v>
      </c>
      <c r="P412">
        <v>7.0437E-2</v>
      </c>
      <c r="Q412">
        <v>-0.13908999999999999</v>
      </c>
      <c r="R412">
        <v>0</v>
      </c>
      <c r="S412">
        <v>101.087</v>
      </c>
      <c r="T412">
        <v>45.141199999999998</v>
      </c>
    </row>
    <row r="413" spans="6:20" x14ac:dyDescent="0.25">
      <c r="F413">
        <v>0.11408699999999999</v>
      </c>
      <c r="G413">
        <v>-7.7039999999999997E-2</v>
      </c>
      <c r="H413">
        <v>40.992699999999999</v>
      </c>
      <c r="I413">
        <v>3.4062299999999999</v>
      </c>
      <c r="J413">
        <v>55.160899999999998</v>
      </c>
      <c r="K413">
        <v>0.769343</v>
      </c>
      <c r="L413">
        <v>0.16556999999999999</v>
      </c>
      <c r="M413">
        <v>2.3567999999999999E-2</v>
      </c>
      <c r="N413">
        <v>0.368807</v>
      </c>
      <c r="O413">
        <v>-3.764E-2</v>
      </c>
      <c r="P413">
        <v>0.15207699999999999</v>
      </c>
      <c r="Q413">
        <v>-0.13913</v>
      </c>
      <c r="R413">
        <v>0</v>
      </c>
      <c r="S413">
        <v>100.9</v>
      </c>
      <c r="T413">
        <v>44.8827</v>
      </c>
    </row>
    <row r="414" spans="6:20" x14ac:dyDescent="0.25">
      <c r="F414">
        <v>2.53E-2</v>
      </c>
      <c r="G414">
        <v>-7.7210000000000001E-2</v>
      </c>
      <c r="H414">
        <v>42.2027</v>
      </c>
      <c r="I414">
        <v>3.8022</v>
      </c>
      <c r="J414">
        <v>51.817</v>
      </c>
      <c r="K414">
        <v>0.89523699999999995</v>
      </c>
      <c r="L414">
        <v>0.210259</v>
      </c>
      <c r="M414">
        <v>2.1475000000000001E-2</v>
      </c>
      <c r="N414">
        <v>0.26964900000000003</v>
      </c>
      <c r="O414">
        <v>3.1891999999999997E-2</v>
      </c>
      <c r="P414">
        <v>0.17744599999999999</v>
      </c>
      <c r="Q414">
        <v>9.0935000000000002E-2</v>
      </c>
      <c r="R414">
        <v>0</v>
      </c>
      <c r="S414">
        <v>99.466999999999999</v>
      </c>
      <c r="T414">
        <v>44.365200000000002</v>
      </c>
    </row>
    <row r="415" spans="6:20" x14ac:dyDescent="0.25">
      <c r="F415">
        <v>0.11444600000000001</v>
      </c>
      <c r="G415">
        <v>-7.7009999999999995E-2</v>
      </c>
      <c r="H415">
        <v>42.905900000000003</v>
      </c>
      <c r="I415">
        <v>3.0849600000000001</v>
      </c>
      <c r="J415">
        <v>52.2624</v>
      </c>
      <c r="K415">
        <v>0.72742899999999999</v>
      </c>
      <c r="L415">
        <v>0.188778</v>
      </c>
      <c r="M415">
        <v>0.14213300000000001</v>
      </c>
      <c r="N415">
        <v>0.46686499999999997</v>
      </c>
      <c r="O415">
        <v>-1.4189999999999999E-2</v>
      </c>
      <c r="P415">
        <v>-3.8429999999999999E-2</v>
      </c>
      <c r="Q415">
        <v>-0.13872999999999999</v>
      </c>
      <c r="R415">
        <v>0</v>
      </c>
      <c r="S415">
        <v>99.624499999999998</v>
      </c>
      <c r="T415">
        <v>44.6785</v>
      </c>
    </row>
    <row r="416" spans="6:20" x14ac:dyDescent="0.25">
      <c r="F416">
        <v>-6.4640000000000003E-2</v>
      </c>
      <c r="G416">
        <v>-7.7090000000000006E-2</v>
      </c>
      <c r="H416">
        <v>39.553800000000003</v>
      </c>
      <c r="I416">
        <v>3.4025799999999999</v>
      </c>
      <c r="J416">
        <v>55.353999999999999</v>
      </c>
      <c r="K416">
        <v>0.61544200000000004</v>
      </c>
      <c r="L416">
        <v>0.23354</v>
      </c>
      <c r="M416">
        <v>-3.7100000000000001E-2</v>
      </c>
      <c r="N416">
        <v>0.75780999999999998</v>
      </c>
      <c r="O416">
        <v>-1.4489999999999999E-2</v>
      </c>
      <c r="P416">
        <v>-3.9399999999999998E-2</v>
      </c>
      <c r="Q416">
        <v>-6.2449999999999999E-2</v>
      </c>
      <c r="R416">
        <v>0</v>
      </c>
      <c r="S416">
        <v>99.622</v>
      </c>
      <c r="T416">
        <v>44.119599999999998</v>
      </c>
    </row>
    <row r="417" spans="1:20" x14ac:dyDescent="0.25">
      <c r="F417">
        <v>-6.4439999999999997E-2</v>
      </c>
      <c r="G417">
        <v>-7.7039999999999997E-2</v>
      </c>
      <c r="H417">
        <v>41.611600000000003</v>
      </c>
      <c r="I417">
        <v>3.3251499999999998</v>
      </c>
      <c r="J417">
        <v>53.997500000000002</v>
      </c>
      <c r="K417">
        <v>0.79140100000000002</v>
      </c>
      <c r="L417">
        <v>9.7379999999999994E-2</v>
      </c>
      <c r="M417">
        <v>-3.7420000000000002E-2</v>
      </c>
      <c r="N417">
        <v>0.27133600000000002</v>
      </c>
      <c r="O417">
        <v>0.10255599999999999</v>
      </c>
      <c r="P417">
        <v>1.5764E-2</v>
      </c>
      <c r="Q417">
        <v>-6.1710000000000001E-2</v>
      </c>
      <c r="R417">
        <v>0</v>
      </c>
      <c r="S417">
        <v>99.972099999999998</v>
      </c>
      <c r="T417">
        <v>44.608899999999998</v>
      </c>
    </row>
    <row r="418" spans="1:20" x14ac:dyDescent="0.25">
      <c r="F418">
        <v>0.11530700000000001</v>
      </c>
      <c r="G418">
        <v>-7.7229999999999993E-2</v>
      </c>
      <c r="H418">
        <v>41.579000000000001</v>
      </c>
      <c r="I418">
        <v>4.2069999999999999</v>
      </c>
      <c r="J418">
        <v>54.050600000000003</v>
      </c>
      <c r="K418">
        <v>0.58969000000000005</v>
      </c>
      <c r="L418">
        <v>0.32359100000000002</v>
      </c>
      <c r="M418">
        <v>2.2098E-2</v>
      </c>
      <c r="N418">
        <v>0.85346299999999997</v>
      </c>
      <c r="O418">
        <v>5.5015000000000001E-2</v>
      </c>
      <c r="P418">
        <v>6.8014000000000005E-2</v>
      </c>
      <c r="Q418">
        <v>-0.21884000000000001</v>
      </c>
      <c r="R418">
        <v>0</v>
      </c>
      <c r="S418">
        <v>101.568</v>
      </c>
      <c r="T418">
        <v>44.994599999999998</v>
      </c>
    </row>
    <row r="419" spans="1:20" x14ac:dyDescent="0.25">
      <c r="F419">
        <v>-6.522E-2</v>
      </c>
      <c r="G419">
        <v>-7.7259999999999995E-2</v>
      </c>
      <c r="H419">
        <v>40.9514</v>
      </c>
      <c r="I419">
        <v>3.87941</v>
      </c>
      <c r="J419">
        <v>52.159700000000001</v>
      </c>
      <c r="K419">
        <v>0.61135399999999995</v>
      </c>
      <c r="L419">
        <v>0.20982999999999999</v>
      </c>
      <c r="M419">
        <v>0.20252100000000001</v>
      </c>
      <c r="N419">
        <v>0.75547200000000003</v>
      </c>
      <c r="O419">
        <v>8.3770000000000008E-3</v>
      </c>
      <c r="P419">
        <v>0.14947099999999999</v>
      </c>
      <c r="Q419">
        <v>9.0196999999999999E-2</v>
      </c>
      <c r="R419">
        <v>0</v>
      </c>
      <c r="S419">
        <v>98.875299999999996</v>
      </c>
      <c r="T419">
        <v>43.918300000000002</v>
      </c>
    </row>
    <row r="420" spans="1:20" x14ac:dyDescent="0.25">
      <c r="F420">
        <v>-6.4600000000000005E-2</v>
      </c>
      <c r="G420">
        <v>-7.7100000000000002E-2</v>
      </c>
      <c r="H420">
        <v>42.169899999999998</v>
      </c>
      <c r="I420">
        <v>3.6451799999999999</v>
      </c>
      <c r="J420">
        <v>54.928899999999999</v>
      </c>
      <c r="K420">
        <v>0.615587</v>
      </c>
      <c r="L420">
        <v>0.393349</v>
      </c>
      <c r="M420">
        <v>2.2891999999999999E-2</v>
      </c>
      <c r="N420">
        <v>0.36823</v>
      </c>
      <c r="O420">
        <v>-3.78E-2</v>
      </c>
      <c r="P420">
        <v>-0.14837</v>
      </c>
      <c r="Q420">
        <v>1.5056E-2</v>
      </c>
      <c r="R420">
        <v>0</v>
      </c>
      <c r="S420">
        <v>101.831</v>
      </c>
      <c r="T420">
        <v>45.353200000000001</v>
      </c>
    </row>
    <row r="421" spans="1:20" x14ac:dyDescent="0.25">
      <c r="F421">
        <v>-6.7570000000000005E-2</v>
      </c>
      <c r="G421">
        <v>-7.7950000000000005E-2</v>
      </c>
      <c r="H421">
        <v>40.9392</v>
      </c>
      <c r="I421">
        <v>7.2988099999999996</v>
      </c>
      <c r="J421">
        <v>50.393000000000001</v>
      </c>
      <c r="K421">
        <v>0.95355599999999996</v>
      </c>
      <c r="L421">
        <v>0.160353</v>
      </c>
      <c r="M421">
        <v>-4.1489999999999999E-2</v>
      </c>
      <c r="N421">
        <v>0.64864900000000003</v>
      </c>
      <c r="O421">
        <v>-4.0090000000000001E-2</v>
      </c>
      <c r="P421">
        <v>-2.061E-2</v>
      </c>
      <c r="Q421">
        <v>0.31254100000000001</v>
      </c>
      <c r="R421">
        <v>0</v>
      </c>
      <c r="S421">
        <v>100.458</v>
      </c>
      <c r="T421">
        <v>43.897199999999998</v>
      </c>
    </row>
    <row r="423" spans="1:20" x14ac:dyDescent="0.25">
      <c r="E423" t="s">
        <v>38</v>
      </c>
      <c r="F423">
        <f>AVERAGE(F375:F421)</f>
        <v>2.1327659574468154E-4</v>
      </c>
      <c r="G423">
        <f t="shared" ref="G423:T423" si="27">AVERAGE(G375:G421)</f>
        <v>-2.3445404255319147E-2</v>
      </c>
      <c r="H423">
        <f t="shared" si="27"/>
        <v>42.099499999999999</v>
      </c>
      <c r="I423">
        <f t="shared" si="27"/>
        <v>3.8888951063829782</v>
      </c>
      <c r="J423">
        <f t="shared" si="27"/>
        <v>52.977727659574469</v>
      </c>
      <c r="K423">
        <f t="shared" si="27"/>
        <v>0.6719103191489364</v>
      </c>
      <c r="L423">
        <f t="shared" si="27"/>
        <v>0.19885751063829787</v>
      </c>
      <c r="M423">
        <f t="shared" si="27"/>
        <v>1.9407255319148935E-2</v>
      </c>
      <c r="N423">
        <f t="shared" si="27"/>
        <v>0.48117872340425527</v>
      </c>
      <c r="O423">
        <f t="shared" si="27"/>
        <v>7.1707659574468093E-3</v>
      </c>
      <c r="P423">
        <f t="shared" si="27"/>
        <v>-4.7655319148936174E-3</v>
      </c>
      <c r="Q423">
        <f t="shared" si="27"/>
        <v>-1.4051212765957451E-2</v>
      </c>
      <c r="R423">
        <f t="shared" si="27"/>
        <v>0</v>
      </c>
      <c r="S423">
        <f t="shared" si="27"/>
        <v>100.30264893617021</v>
      </c>
      <c r="T423">
        <f t="shared" si="27"/>
        <v>44.687431914893615</v>
      </c>
    </row>
    <row r="424" spans="1:20" x14ac:dyDescent="0.25">
      <c r="E424" t="s">
        <v>39</v>
      </c>
      <c r="F424">
        <f>STDEV(F375:F421)/SQRT((COUNT(F375:F421)))</f>
        <v>1.0509512236903946E-2</v>
      </c>
      <c r="G424">
        <f t="shared" ref="G424:T424" si="28">STDEV(G375:G421)/SQRT((COUNT(G375:G421)))</f>
        <v>1.8380367805985585E-2</v>
      </c>
      <c r="H424">
        <f t="shared" si="28"/>
        <v>0.16952754630051015</v>
      </c>
      <c r="I424">
        <f t="shared" si="28"/>
        <v>0.10510428534577231</v>
      </c>
      <c r="J424">
        <f t="shared" si="28"/>
        <v>0.20029988547938279</v>
      </c>
      <c r="K424">
        <f t="shared" si="28"/>
        <v>2.2714908149264128E-2</v>
      </c>
      <c r="L424">
        <f t="shared" si="28"/>
        <v>1.1844581699742701E-2</v>
      </c>
      <c r="M424">
        <f t="shared" si="28"/>
        <v>1.4004171171716073E-2</v>
      </c>
      <c r="N424">
        <f t="shared" si="28"/>
        <v>3.1556203650492567E-2</v>
      </c>
      <c r="O424">
        <f t="shared" si="28"/>
        <v>6.0433155175143817E-3</v>
      </c>
      <c r="P424">
        <f t="shared" si="28"/>
        <v>9.8599402105417917E-3</v>
      </c>
      <c r="Q424">
        <f t="shared" si="28"/>
        <v>2.0370986197382909E-2</v>
      </c>
      <c r="R424">
        <f t="shared" si="28"/>
        <v>0</v>
      </c>
      <c r="S424">
        <f t="shared" si="28"/>
        <v>0.13952539753593604</v>
      </c>
      <c r="T424">
        <f t="shared" si="28"/>
        <v>6.9331245491150273E-2</v>
      </c>
    </row>
    <row r="426" spans="1:20" x14ac:dyDescent="0.25">
      <c r="A426" s="2" t="s">
        <v>150</v>
      </c>
      <c r="F426" s="3" t="s">
        <v>1</v>
      </c>
      <c r="G426" s="3" t="s">
        <v>2</v>
      </c>
      <c r="H426" s="3" t="s">
        <v>3</v>
      </c>
      <c r="I426" s="3" t="s">
        <v>4</v>
      </c>
      <c r="J426" s="3" t="s">
        <v>5</v>
      </c>
      <c r="K426" s="3" t="s">
        <v>6</v>
      </c>
      <c r="L426" s="3" t="s">
        <v>7</v>
      </c>
      <c r="M426" s="3" t="s">
        <v>8</v>
      </c>
      <c r="N426" s="3" t="s">
        <v>9</v>
      </c>
      <c r="O426" s="3" t="s">
        <v>10</v>
      </c>
      <c r="P426" s="3" t="s">
        <v>11</v>
      </c>
      <c r="Q426" s="3" t="s">
        <v>12</v>
      </c>
      <c r="R426" s="3" t="s">
        <v>13</v>
      </c>
      <c r="S426" s="3" t="s">
        <v>14</v>
      </c>
      <c r="T426" s="3" t="s">
        <v>15</v>
      </c>
    </row>
    <row r="427" spans="1:20" x14ac:dyDescent="0.25">
      <c r="A427" t="s">
        <v>17</v>
      </c>
      <c r="F427">
        <v>-6.4769999999999994E-2</v>
      </c>
      <c r="G427">
        <v>-7.6679999999999998E-2</v>
      </c>
      <c r="H427">
        <v>41.954099999999997</v>
      </c>
      <c r="I427">
        <v>3.5649799999999998</v>
      </c>
      <c r="J427">
        <v>53.848100000000002</v>
      </c>
      <c r="K427">
        <v>0.61474899999999999</v>
      </c>
      <c r="L427">
        <v>0.34714299999999998</v>
      </c>
      <c r="M427">
        <v>-3.7949999999999998E-2</v>
      </c>
      <c r="N427">
        <v>0.65966400000000003</v>
      </c>
      <c r="O427">
        <v>-3.7909999999999999E-2</v>
      </c>
      <c r="P427">
        <v>6.9030999999999995E-2</v>
      </c>
      <c r="Q427">
        <v>-6.2920000000000004E-2</v>
      </c>
      <c r="R427">
        <v>0</v>
      </c>
      <c r="S427">
        <v>100.77800000000001</v>
      </c>
      <c r="T427">
        <v>44.885599999999997</v>
      </c>
    </row>
    <row r="428" spans="1:20" x14ac:dyDescent="0.25">
      <c r="A428" t="s">
        <v>18</v>
      </c>
      <c r="F428">
        <v>-6.5699999999999995E-2</v>
      </c>
      <c r="G428">
        <v>-7.6950000000000005E-2</v>
      </c>
      <c r="H428">
        <v>42.903199999999998</v>
      </c>
      <c r="I428">
        <v>5.1664000000000003</v>
      </c>
      <c r="J428">
        <v>50.777999999999999</v>
      </c>
      <c r="K428">
        <v>0.562863</v>
      </c>
      <c r="L428">
        <v>7.2748999999999994E-2</v>
      </c>
      <c r="M428">
        <v>2.0181999999999999E-2</v>
      </c>
      <c r="N428">
        <v>0.46166600000000002</v>
      </c>
      <c r="O428">
        <v>3.1329999999999997E-2</v>
      </c>
      <c r="P428">
        <v>-4.2520000000000002E-2</v>
      </c>
      <c r="Q428">
        <v>1.1115E-2</v>
      </c>
      <c r="R428">
        <v>0</v>
      </c>
      <c r="S428">
        <v>99.822400000000002</v>
      </c>
      <c r="T428">
        <v>44.399500000000003</v>
      </c>
    </row>
    <row r="429" spans="1:20" x14ac:dyDescent="0.25">
      <c r="A429" t="s">
        <v>19</v>
      </c>
      <c r="F429">
        <v>2.5257000000000002E-2</v>
      </c>
      <c r="G429">
        <v>-7.6810000000000003E-2</v>
      </c>
      <c r="H429">
        <v>41.4953</v>
      </c>
      <c r="I429">
        <v>3.9592900000000002</v>
      </c>
      <c r="J429">
        <v>54.170499999999997</v>
      </c>
      <c r="K429">
        <v>0.93581400000000003</v>
      </c>
      <c r="L429">
        <v>0.164135</v>
      </c>
      <c r="M429">
        <v>8.2586000000000007E-2</v>
      </c>
      <c r="N429">
        <v>0.75441999999999998</v>
      </c>
      <c r="O429">
        <v>-6.1620000000000001E-2</v>
      </c>
      <c r="P429">
        <v>-1.414E-2</v>
      </c>
      <c r="Q429">
        <v>0.16717099999999999</v>
      </c>
      <c r="R429">
        <v>0</v>
      </c>
      <c r="S429">
        <v>101.602</v>
      </c>
      <c r="T429">
        <v>45.019399999999997</v>
      </c>
    </row>
    <row r="430" spans="1:20" x14ac:dyDescent="0.25">
      <c r="A430" t="s">
        <v>36</v>
      </c>
      <c r="F430">
        <v>-6.4680000000000001E-2</v>
      </c>
      <c r="G430">
        <v>-7.6660000000000006E-2</v>
      </c>
      <c r="H430">
        <v>43.382199999999997</v>
      </c>
      <c r="I430">
        <v>3.0802100000000001</v>
      </c>
      <c r="J430">
        <v>52.764299999999999</v>
      </c>
      <c r="K430">
        <v>0.986402</v>
      </c>
      <c r="L430">
        <v>0.142511</v>
      </c>
      <c r="M430">
        <v>-3.8199999999999998E-2</v>
      </c>
      <c r="N430">
        <v>0.65989900000000001</v>
      </c>
      <c r="O430">
        <v>-6.1199999999999997E-2</v>
      </c>
      <c r="P430">
        <v>-3.959E-2</v>
      </c>
      <c r="Q430">
        <v>9.2175000000000007E-2</v>
      </c>
      <c r="R430">
        <v>0</v>
      </c>
      <c r="S430">
        <v>100.827</v>
      </c>
      <c r="T430">
        <v>45.1526</v>
      </c>
    </row>
    <row r="431" spans="1:20" x14ac:dyDescent="0.25">
      <c r="A431" t="s">
        <v>151</v>
      </c>
      <c r="F431">
        <v>-6.4600000000000005E-2</v>
      </c>
      <c r="G431">
        <v>0.20380100000000001</v>
      </c>
      <c r="H431">
        <v>42.413699999999999</v>
      </c>
      <c r="I431">
        <v>3.7267100000000002</v>
      </c>
      <c r="J431">
        <v>53.530700000000003</v>
      </c>
      <c r="K431">
        <v>0.44152400000000003</v>
      </c>
      <c r="L431">
        <v>7.4365000000000001E-2</v>
      </c>
      <c r="M431">
        <v>0.202959</v>
      </c>
      <c r="N431">
        <v>0.368002</v>
      </c>
      <c r="O431">
        <v>3.2363999999999997E-2</v>
      </c>
      <c r="P431">
        <v>-6.658E-2</v>
      </c>
      <c r="Q431">
        <v>1.5114000000000001E-2</v>
      </c>
      <c r="R431">
        <v>0</v>
      </c>
      <c r="S431">
        <v>100.878</v>
      </c>
      <c r="T431">
        <v>45.087899999999998</v>
      </c>
    </row>
    <row r="432" spans="1:20" x14ac:dyDescent="0.25">
      <c r="F432">
        <v>-6.5189999999999998E-2</v>
      </c>
      <c r="G432">
        <v>-7.7249999999999999E-2</v>
      </c>
      <c r="H432">
        <v>42.213000000000001</v>
      </c>
      <c r="I432">
        <v>4.04434</v>
      </c>
      <c r="J432">
        <v>51.940800000000003</v>
      </c>
      <c r="K432">
        <v>0.50285999999999997</v>
      </c>
      <c r="L432">
        <v>0.18720200000000001</v>
      </c>
      <c r="M432">
        <v>0.32113799999999998</v>
      </c>
      <c r="N432">
        <v>0.94991300000000001</v>
      </c>
      <c r="O432">
        <v>8.4550000000000007E-3</v>
      </c>
      <c r="P432">
        <v>-9.5399999999999999E-2</v>
      </c>
      <c r="Q432">
        <v>-6.4280000000000004E-2</v>
      </c>
      <c r="R432">
        <v>0</v>
      </c>
      <c r="S432">
        <v>99.865499999999997</v>
      </c>
      <c r="T432">
        <v>44.4679</v>
      </c>
    </row>
    <row r="433" spans="1:20" x14ac:dyDescent="0.25">
      <c r="A433" t="s">
        <v>152</v>
      </c>
      <c r="F433">
        <v>-6.5699999999999995E-2</v>
      </c>
      <c r="G433">
        <v>-7.7399999999999997E-2</v>
      </c>
      <c r="H433">
        <v>41.392600000000002</v>
      </c>
      <c r="I433">
        <v>5.1680200000000003</v>
      </c>
      <c r="J433">
        <v>53.691000000000003</v>
      </c>
      <c r="K433">
        <v>0.84318099999999996</v>
      </c>
      <c r="L433">
        <v>0.163332</v>
      </c>
      <c r="M433">
        <v>0.142124</v>
      </c>
      <c r="N433">
        <v>0.65576000000000001</v>
      </c>
      <c r="O433">
        <v>-1.537E-2</v>
      </c>
      <c r="P433">
        <v>1.1634E-2</v>
      </c>
      <c r="Q433">
        <v>-0.14346999999999999</v>
      </c>
      <c r="R433">
        <v>0</v>
      </c>
      <c r="S433">
        <v>101.76600000000001</v>
      </c>
      <c r="T433">
        <v>44.947600000000001</v>
      </c>
    </row>
    <row r="434" spans="1:20" x14ac:dyDescent="0.25">
      <c r="A434" t="s">
        <v>153</v>
      </c>
      <c r="F434">
        <v>-6.5060000000000007E-2</v>
      </c>
      <c r="G434">
        <v>-7.7219999999999997E-2</v>
      </c>
      <c r="H434">
        <v>40.351500000000001</v>
      </c>
      <c r="I434">
        <v>4.5302499999999997</v>
      </c>
      <c r="J434">
        <v>53.133200000000002</v>
      </c>
      <c r="K434">
        <v>0.69735899999999995</v>
      </c>
      <c r="L434">
        <v>0.16456699999999999</v>
      </c>
      <c r="M434">
        <v>2.2471999999999999E-2</v>
      </c>
      <c r="N434">
        <v>7.4702000000000005E-2</v>
      </c>
      <c r="O434">
        <v>3.1851999999999998E-2</v>
      </c>
      <c r="P434">
        <v>-1.355E-2</v>
      </c>
      <c r="Q434">
        <v>-6.3969999999999999E-2</v>
      </c>
      <c r="R434">
        <v>0</v>
      </c>
      <c r="S434">
        <v>98.786199999999994</v>
      </c>
      <c r="T434">
        <v>43.811900000000001</v>
      </c>
    </row>
    <row r="435" spans="1:20" x14ac:dyDescent="0.25">
      <c r="A435" t="s">
        <v>154</v>
      </c>
      <c r="F435">
        <v>-6.479E-2</v>
      </c>
      <c r="G435">
        <v>-7.6920000000000002E-2</v>
      </c>
      <c r="H435">
        <v>42.846299999999999</v>
      </c>
      <c r="I435">
        <v>3.7284899999999999</v>
      </c>
      <c r="J435">
        <v>52.987000000000002</v>
      </c>
      <c r="K435">
        <v>0.76682399999999995</v>
      </c>
      <c r="L435">
        <v>0.18795000000000001</v>
      </c>
      <c r="M435">
        <v>-3.8120000000000001E-2</v>
      </c>
      <c r="N435">
        <v>0.46510899999999999</v>
      </c>
      <c r="O435">
        <v>-1.452E-2</v>
      </c>
      <c r="P435">
        <v>-1.2529999999999999E-2</v>
      </c>
      <c r="Q435">
        <v>-0.14013</v>
      </c>
      <c r="R435">
        <v>0</v>
      </c>
      <c r="S435">
        <v>100.63500000000001</v>
      </c>
      <c r="T435">
        <v>44.968600000000002</v>
      </c>
    </row>
    <row r="436" spans="1:20" x14ac:dyDescent="0.25">
      <c r="A436" t="s">
        <v>155</v>
      </c>
      <c r="F436">
        <v>2.5156999999999999E-2</v>
      </c>
      <c r="G436">
        <v>-7.6869999999999994E-2</v>
      </c>
      <c r="H436">
        <v>42.431800000000003</v>
      </c>
      <c r="I436">
        <v>3.3250199999999999</v>
      </c>
      <c r="J436">
        <v>52.344200000000001</v>
      </c>
      <c r="K436">
        <v>0.74695</v>
      </c>
      <c r="L436">
        <v>0.142676</v>
      </c>
      <c r="M436">
        <v>8.2128000000000007E-2</v>
      </c>
      <c r="N436">
        <v>0.46561599999999997</v>
      </c>
      <c r="O436">
        <v>-1.438E-2</v>
      </c>
      <c r="P436">
        <v>6.9688E-2</v>
      </c>
      <c r="Q436">
        <v>-6.2190000000000002E-2</v>
      </c>
      <c r="R436">
        <v>0</v>
      </c>
      <c r="S436">
        <v>99.479699999999994</v>
      </c>
      <c r="T436">
        <v>44.513199999999998</v>
      </c>
    </row>
    <row r="437" spans="1:20" x14ac:dyDescent="0.25">
      <c r="A437" t="s">
        <v>156</v>
      </c>
      <c r="F437">
        <v>-6.5189999999999998E-2</v>
      </c>
      <c r="G437">
        <v>-7.7259999999999995E-2</v>
      </c>
      <c r="H437">
        <v>41.647399999999998</v>
      </c>
      <c r="I437">
        <v>4.0426900000000003</v>
      </c>
      <c r="J437">
        <v>54.461100000000002</v>
      </c>
      <c r="K437">
        <v>0.87096099999999999</v>
      </c>
      <c r="L437">
        <v>7.3349999999999999E-2</v>
      </c>
      <c r="M437">
        <v>2.2169999999999999E-2</v>
      </c>
      <c r="N437">
        <v>0.85204800000000003</v>
      </c>
      <c r="O437">
        <v>3.1718999999999997E-2</v>
      </c>
      <c r="P437">
        <v>-6.8409999999999999E-2</v>
      </c>
      <c r="Q437">
        <v>1.2822E-2</v>
      </c>
      <c r="R437">
        <v>0</v>
      </c>
      <c r="S437">
        <v>101.803</v>
      </c>
      <c r="T437">
        <v>45.119</v>
      </c>
    </row>
    <row r="438" spans="1:20" x14ac:dyDescent="0.25">
      <c r="A438" t="s">
        <v>157</v>
      </c>
      <c r="F438">
        <v>2.5184999999999999E-2</v>
      </c>
      <c r="G438">
        <v>-7.7240000000000003E-2</v>
      </c>
      <c r="H438">
        <v>41.897500000000001</v>
      </c>
      <c r="I438">
        <v>3.71896</v>
      </c>
      <c r="J438">
        <v>54.469799999999999</v>
      </c>
      <c r="K438">
        <v>0.78567399999999998</v>
      </c>
      <c r="L438">
        <v>0.187196</v>
      </c>
      <c r="M438">
        <v>-3.8260000000000002E-2</v>
      </c>
      <c r="N438">
        <v>0.85233099999999995</v>
      </c>
      <c r="O438">
        <v>3.1801000000000003E-2</v>
      </c>
      <c r="P438">
        <v>-4.0930000000000001E-2</v>
      </c>
      <c r="Q438">
        <v>0.16772400000000001</v>
      </c>
      <c r="R438">
        <v>0</v>
      </c>
      <c r="S438">
        <v>101.98</v>
      </c>
      <c r="T438">
        <v>45.228200000000001</v>
      </c>
    </row>
    <row r="439" spans="1:20" x14ac:dyDescent="0.25">
      <c r="A439" t="s">
        <v>158</v>
      </c>
      <c r="F439">
        <v>2.5384E-2</v>
      </c>
      <c r="G439">
        <v>-7.7249999999999999E-2</v>
      </c>
      <c r="H439">
        <v>42.7348</v>
      </c>
      <c r="I439">
        <v>4.1234500000000001</v>
      </c>
      <c r="J439">
        <v>52.561700000000002</v>
      </c>
      <c r="K439">
        <v>0.676257</v>
      </c>
      <c r="L439">
        <v>0.14171800000000001</v>
      </c>
      <c r="M439">
        <v>2.1402999999999998E-2</v>
      </c>
      <c r="N439">
        <v>0.56068799999999996</v>
      </c>
      <c r="O439">
        <v>-3.8199999999999998E-2</v>
      </c>
      <c r="P439">
        <v>1.3427E-2</v>
      </c>
      <c r="Q439">
        <v>9.0375999999999998E-2</v>
      </c>
      <c r="R439">
        <v>0</v>
      </c>
      <c r="S439">
        <v>100.834</v>
      </c>
      <c r="T439">
        <v>44.914999999999999</v>
      </c>
    </row>
    <row r="440" spans="1:20" x14ac:dyDescent="0.25">
      <c r="A440" t="s">
        <v>159</v>
      </c>
      <c r="F440">
        <v>0.115774</v>
      </c>
      <c r="G440">
        <v>0.20249600000000001</v>
      </c>
      <c r="H440">
        <v>40.918300000000002</v>
      </c>
      <c r="I440">
        <v>4.2057599999999997</v>
      </c>
      <c r="J440">
        <v>52.889899999999997</v>
      </c>
      <c r="K440">
        <v>1.02159</v>
      </c>
      <c r="L440">
        <v>0.209534</v>
      </c>
      <c r="M440">
        <v>-9.8890000000000006E-2</v>
      </c>
      <c r="N440">
        <v>0.75467099999999998</v>
      </c>
      <c r="O440">
        <v>3.1605000000000001E-2</v>
      </c>
      <c r="P440">
        <v>-0.12293</v>
      </c>
      <c r="Q440">
        <v>-0.14208000000000001</v>
      </c>
      <c r="R440">
        <v>0</v>
      </c>
      <c r="S440">
        <v>99.985699999999994</v>
      </c>
      <c r="T440">
        <v>44.3001</v>
      </c>
    </row>
    <row r="441" spans="1:20" x14ac:dyDescent="0.25">
      <c r="A441" t="s">
        <v>160</v>
      </c>
      <c r="F441">
        <v>-6.4829999999999999E-2</v>
      </c>
      <c r="G441">
        <v>-7.714E-2</v>
      </c>
      <c r="H441">
        <v>40.557899999999997</v>
      </c>
      <c r="I441">
        <v>3.9678499999999999</v>
      </c>
      <c r="J441">
        <v>56.027700000000003</v>
      </c>
      <c r="K441">
        <v>0.91742500000000005</v>
      </c>
      <c r="L441">
        <v>0.23315</v>
      </c>
      <c r="M441">
        <v>2.3439000000000002E-2</v>
      </c>
      <c r="N441">
        <v>0.26991700000000002</v>
      </c>
      <c r="O441">
        <v>8.7130000000000003E-3</v>
      </c>
      <c r="P441">
        <v>-1.282E-2</v>
      </c>
      <c r="Q441">
        <v>-6.3089999999999993E-2</v>
      </c>
      <c r="R441">
        <v>0</v>
      </c>
      <c r="S441">
        <v>101.788</v>
      </c>
      <c r="T441">
        <v>45.075800000000001</v>
      </c>
    </row>
    <row r="442" spans="1:20" x14ac:dyDescent="0.25">
      <c r="A442" t="s">
        <v>161</v>
      </c>
      <c r="F442">
        <v>2.5389999999999999E-2</v>
      </c>
      <c r="G442">
        <v>-7.7249999999999999E-2</v>
      </c>
      <c r="H442">
        <v>42.437399999999997</v>
      </c>
      <c r="I442">
        <v>3.9636499999999999</v>
      </c>
      <c r="J442">
        <v>51.231900000000003</v>
      </c>
      <c r="K442">
        <v>0.69829399999999997</v>
      </c>
      <c r="L442">
        <v>0.18724399999999999</v>
      </c>
      <c r="M442">
        <v>-3.884E-2</v>
      </c>
      <c r="N442">
        <v>0.65812599999999999</v>
      </c>
      <c r="O442">
        <v>8.4729999999999996E-3</v>
      </c>
      <c r="P442">
        <v>-1.374E-2</v>
      </c>
      <c r="Q442">
        <v>1.3074000000000001E-2</v>
      </c>
      <c r="R442">
        <v>0</v>
      </c>
      <c r="S442">
        <v>99.093699999999998</v>
      </c>
      <c r="T442">
        <v>44.187100000000001</v>
      </c>
    </row>
    <row r="443" spans="1:20" x14ac:dyDescent="0.25">
      <c r="A443" t="s">
        <v>162</v>
      </c>
      <c r="F443">
        <v>-6.5110000000000001E-2</v>
      </c>
      <c r="G443">
        <v>-7.7219999999999997E-2</v>
      </c>
      <c r="H443">
        <v>41.639800000000001</v>
      </c>
      <c r="I443">
        <v>4.6103500000000004</v>
      </c>
      <c r="J443">
        <v>53.772100000000002</v>
      </c>
      <c r="K443">
        <v>0.63222100000000003</v>
      </c>
      <c r="L443">
        <v>7.3582999999999996E-2</v>
      </c>
      <c r="M443">
        <v>8.2651000000000002E-2</v>
      </c>
      <c r="N443">
        <v>0.26917000000000002</v>
      </c>
      <c r="O443">
        <v>-1.482E-2</v>
      </c>
      <c r="P443">
        <v>-9.5130000000000006E-2</v>
      </c>
      <c r="Q443">
        <v>-6.3990000000000005E-2</v>
      </c>
      <c r="R443">
        <v>0</v>
      </c>
      <c r="S443">
        <v>100.764</v>
      </c>
      <c r="T443">
        <v>44.7545</v>
      </c>
    </row>
    <row r="444" spans="1:20" x14ac:dyDescent="0.25">
      <c r="A444" t="s">
        <v>163</v>
      </c>
      <c r="F444">
        <v>-6.5629999999999994E-2</v>
      </c>
      <c r="G444">
        <v>-7.7369999999999994E-2</v>
      </c>
      <c r="H444">
        <v>42.3474</v>
      </c>
      <c r="I444">
        <v>4.6039300000000001</v>
      </c>
      <c r="J444">
        <v>52.236400000000003</v>
      </c>
      <c r="K444">
        <v>1.0404</v>
      </c>
      <c r="L444">
        <v>0.27714</v>
      </c>
      <c r="M444">
        <v>0.20070499999999999</v>
      </c>
      <c r="N444">
        <v>0.55915999999999999</v>
      </c>
      <c r="O444">
        <v>-6.1870000000000001E-2</v>
      </c>
      <c r="P444">
        <v>3.9197999999999997E-2</v>
      </c>
      <c r="Q444">
        <v>1.1429E-2</v>
      </c>
      <c r="R444">
        <v>0</v>
      </c>
      <c r="S444">
        <v>101.111</v>
      </c>
      <c r="T444">
        <v>44.89</v>
      </c>
    </row>
    <row r="445" spans="1:20" x14ac:dyDescent="0.25">
      <c r="A445" t="s">
        <v>33</v>
      </c>
      <c r="F445">
        <v>-6.4860000000000001E-2</v>
      </c>
      <c r="G445">
        <v>0.203432</v>
      </c>
      <c r="H445">
        <v>42.411499999999997</v>
      </c>
      <c r="I445">
        <v>3.3195000000000001</v>
      </c>
      <c r="J445">
        <v>53.206299999999999</v>
      </c>
      <c r="K445">
        <v>0.50587599999999999</v>
      </c>
      <c r="L445">
        <v>0.16498399999999999</v>
      </c>
      <c r="M445">
        <v>8.2088999999999995E-2</v>
      </c>
      <c r="N445">
        <v>1.0485100000000001</v>
      </c>
      <c r="O445">
        <v>-6.1310000000000003E-2</v>
      </c>
      <c r="P445">
        <v>-1.282E-2</v>
      </c>
      <c r="Q445">
        <v>9.1546000000000002E-2</v>
      </c>
      <c r="R445">
        <v>0</v>
      </c>
      <c r="S445">
        <v>100.895</v>
      </c>
      <c r="T445">
        <v>45.031700000000001</v>
      </c>
    </row>
    <row r="446" spans="1:20" x14ac:dyDescent="0.25">
      <c r="A446" t="s">
        <v>164</v>
      </c>
      <c r="F446">
        <v>0.11518399999999999</v>
      </c>
      <c r="G446">
        <v>0.20344599999999999</v>
      </c>
      <c r="H446">
        <v>43.014099999999999</v>
      </c>
      <c r="I446">
        <v>3.4005999999999998</v>
      </c>
      <c r="J446">
        <v>53.5991</v>
      </c>
      <c r="K446">
        <v>0.65857299999999996</v>
      </c>
      <c r="L446">
        <v>0.25629299999999999</v>
      </c>
      <c r="M446">
        <v>-9.8280000000000006E-2</v>
      </c>
      <c r="N446">
        <v>0.562083</v>
      </c>
      <c r="O446">
        <v>5.5530000000000003E-2</v>
      </c>
      <c r="P446">
        <v>-1.259E-2</v>
      </c>
      <c r="Q446">
        <v>0.16914399999999999</v>
      </c>
      <c r="R446">
        <v>0</v>
      </c>
      <c r="S446">
        <v>101.923</v>
      </c>
      <c r="T446">
        <v>45.4893</v>
      </c>
    </row>
    <row r="447" spans="1:20" x14ac:dyDescent="0.25">
      <c r="A447" t="s">
        <v>165</v>
      </c>
      <c r="F447">
        <v>2.5246999999999999E-2</v>
      </c>
      <c r="G447">
        <v>-7.7179999999999999E-2</v>
      </c>
      <c r="H447">
        <v>42.223599999999998</v>
      </c>
      <c r="I447">
        <v>4.2103599999999997</v>
      </c>
      <c r="J447">
        <v>53.031399999999998</v>
      </c>
      <c r="K447">
        <v>0.78579100000000002</v>
      </c>
      <c r="L447">
        <v>9.6517000000000006E-2</v>
      </c>
      <c r="M447">
        <v>2.1956E-2</v>
      </c>
      <c r="N447">
        <v>0.36696600000000001</v>
      </c>
      <c r="O447">
        <v>-6.139E-2</v>
      </c>
      <c r="P447">
        <v>-1.315E-2</v>
      </c>
      <c r="Q447">
        <v>-0.14082</v>
      </c>
      <c r="R447">
        <v>0</v>
      </c>
      <c r="S447">
        <v>100.46899999999999</v>
      </c>
      <c r="T447">
        <v>44.762700000000002</v>
      </c>
    </row>
    <row r="448" spans="1:20" x14ac:dyDescent="0.25">
      <c r="F448">
        <v>-6.5439999999999998E-2</v>
      </c>
      <c r="G448">
        <v>-7.7340000000000006E-2</v>
      </c>
      <c r="H448">
        <v>42.419600000000003</v>
      </c>
      <c r="I448">
        <v>4.3600399999999997</v>
      </c>
      <c r="J448">
        <v>51.676900000000003</v>
      </c>
      <c r="K448">
        <v>0.58758299999999997</v>
      </c>
      <c r="L448">
        <v>0.25501099999999999</v>
      </c>
      <c r="M448">
        <v>-3.9039999999999998E-2</v>
      </c>
      <c r="N448">
        <v>0.46249099999999999</v>
      </c>
      <c r="O448">
        <v>8.2360000000000003E-3</v>
      </c>
      <c r="P448">
        <v>3.9837999999999998E-2</v>
      </c>
      <c r="Q448">
        <v>0.24391299999999999</v>
      </c>
      <c r="R448">
        <v>0</v>
      </c>
      <c r="S448">
        <v>99.871799999999993</v>
      </c>
      <c r="T448">
        <v>44.430100000000003</v>
      </c>
    </row>
    <row r="449" spans="6:20" x14ac:dyDescent="0.25">
      <c r="F449">
        <v>-6.4519999999999994E-2</v>
      </c>
      <c r="G449">
        <v>-7.7060000000000003E-2</v>
      </c>
      <c r="H449">
        <v>42.258499999999998</v>
      </c>
      <c r="I449">
        <v>3.3256800000000002</v>
      </c>
      <c r="J449">
        <v>54.427700000000002</v>
      </c>
      <c r="K449">
        <v>0.98700100000000002</v>
      </c>
      <c r="L449">
        <v>0.11995699999999999</v>
      </c>
      <c r="M449">
        <v>0.14342199999999999</v>
      </c>
      <c r="N449">
        <v>0.270901</v>
      </c>
      <c r="O449">
        <v>5.5754999999999999E-2</v>
      </c>
      <c r="P449">
        <v>9.7081000000000001E-2</v>
      </c>
      <c r="Q449">
        <v>-6.2E-2</v>
      </c>
      <c r="R449">
        <v>0</v>
      </c>
      <c r="S449">
        <v>101.482</v>
      </c>
      <c r="T449">
        <v>45.302100000000003</v>
      </c>
    </row>
    <row r="450" spans="6:20" x14ac:dyDescent="0.25">
      <c r="F450">
        <v>2.5352E-2</v>
      </c>
      <c r="G450">
        <v>0.203014</v>
      </c>
      <c r="H450">
        <v>42.232999999999997</v>
      </c>
      <c r="I450">
        <v>3.6406399999999999</v>
      </c>
      <c r="J450">
        <v>52.204599999999999</v>
      </c>
      <c r="K450">
        <v>0.95942899999999998</v>
      </c>
      <c r="L450">
        <v>5.0734000000000001E-2</v>
      </c>
      <c r="M450">
        <v>8.1313999999999997E-2</v>
      </c>
      <c r="N450">
        <v>0.94982299999999997</v>
      </c>
      <c r="O450">
        <v>-1.487E-2</v>
      </c>
      <c r="P450">
        <v>1.3413E-2</v>
      </c>
      <c r="Q450">
        <v>1.3084E-2</v>
      </c>
      <c r="R450">
        <v>0</v>
      </c>
      <c r="S450">
        <v>100.36</v>
      </c>
      <c r="T450">
        <v>44.723199999999999</v>
      </c>
    </row>
    <row r="451" spans="6:20" x14ac:dyDescent="0.25">
      <c r="F451">
        <v>2.5187000000000001E-2</v>
      </c>
      <c r="G451">
        <v>-7.7060000000000003E-2</v>
      </c>
      <c r="H451">
        <v>41.607399999999998</v>
      </c>
      <c r="I451">
        <v>3.6442199999999998</v>
      </c>
      <c r="J451">
        <v>52.5931</v>
      </c>
      <c r="K451">
        <v>0.63700400000000001</v>
      </c>
      <c r="L451">
        <v>6.0210000000000003E-3</v>
      </c>
      <c r="M451">
        <v>0.143208</v>
      </c>
      <c r="N451">
        <v>7.5854000000000005E-2</v>
      </c>
      <c r="O451">
        <v>-1.4370000000000001E-2</v>
      </c>
      <c r="P451">
        <v>-9.3719999999999998E-2</v>
      </c>
      <c r="Q451">
        <v>0.169935</v>
      </c>
      <c r="R451">
        <v>0</v>
      </c>
      <c r="S451">
        <v>98.716800000000006</v>
      </c>
      <c r="T451">
        <v>44.095399999999998</v>
      </c>
    </row>
    <row r="452" spans="6:20" x14ac:dyDescent="0.25">
      <c r="F452">
        <v>-6.5409999999999996E-2</v>
      </c>
      <c r="G452">
        <v>-7.7329999999999996E-2</v>
      </c>
      <c r="H452">
        <v>42.673200000000001</v>
      </c>
      <c r="I452">
        <v>4.6881399999999998</v>
      </c>
      <c r="J452">
        <v>51.220700000000001</v>
      </c>
      <c r="K452">
        <v>0.65197000000000005</v>
      </c>
      <c r="L452">
        <v>0.20952299999999999</v>
      </c>
      <c r="M452">
        <v>-3.9210000000000002E-2</v>
      </c>
      <c r="N452">
        <v>0.46273700000000001</v>
      </c>
      <c r="O452">
        <v>8.2419999999999993E-3</v>
      </c>
      <c r="P452">
        <v>-1.4500000000000001E-2</v>
      </c>
      <c r="Q452">
        <v>-6.5159999999999996E-2</v>
      </c>
      <c r="R452">
        <v>0</v>
      </c>
      <c r="S452">
        <v>99.652900000000002</v>
      </c>
      <c r="T452">
        <v>44.3765</v>
      </c>
    </row>
    <row r="453" spans="6:20" x14ac:dyDescent="0.25">
      <c r="F453">
        <v>0.20652899999999999</v>
      </c>
      <c r="G453">
        <v>0.202681</v>
      </c>
      <c r="H453">
        <v>40.859900000000003</v>
      </c>
      <c r="I453">
        <v>4.0394199999999998</v>
      </c>
      <c r="J453">
        <v>52.073599999999999</v>
      </c>
      <c r="K453">
        <v>0.58877599999999997</v>
      </c>
      <c r="L453">
        <v>0.27785100000000001</v>
      </c>
      <c r="M453">
        <v>0.14210600000000001</v>
      </c>
      <c r="N453">
        <v>0.65727999999999998</v>
      </c>
      <c r="O453">
        <v>8.3309999999999999E-3</v>
      </c>
      <c r="P453">
        <v>6.7391000000000006E-2</v>
      </c>
      <c r="Q453">
        <v>0.167101</v>
      </c>
      <c r="R453">
        <v>0</v>
      </c>
      <c r="S453">
        <v>99.290999999999997</v>
      </c>
      <c r="T453">
        <v>44.044199999999996</v>
      </c>
    </row>
    <row r="454" spans="6:20" x14ac:dyDescent="0.25">
      <c r="F454">
        <v>-6.5290000000000001E-2</v>
      </c>
      <c r="G454">
        <v>-7.7270000000000005E-2</v>
      </c>
      <c r="H454">
        <v>42.1492</v>
      </c>
      <c r="I454">
        <v>4.6904199999999996</v>
      </c>
      <c r="J454">
        <v>53.636699999999998</v>
      </c>
      <c r="K454">
        <v>0.69613400000000003</v>
      </c>
      <c r="L454">
        <v>0.16420799999999999</v>
      </c>
      <c r="M454">
        <v>0.142178</v>
      </c>
      <c r="N454">
        <v>0.46317999999999998</v>
      </c>
      <c r="O454">
        <v>8.3479999999999995E-3</v>
      </c>
      <c r="P454">
        <v>1.3051999999999999E-2</v>
      </c>
      <c r="Q454">
        <v>-0.14193</v>
      </c>
      <c r="R454">
        <v>0</v>
      </c>
      <c r="S454">
        <v>101.679</v>
      </c>
      <c r="T454">
        <v>45.138199999999998</v>
      </c>
    </row>
    <row r="455" spans="6:20" x14ac:dyDescent="0.25">
      <c r="F455">
        <v>-6.5420000000000006E-2</v>
      </c>
      <c r="G455">
        <v>-7.7329999999999996E-2</v>
      </c>
      <c r="H455">
        <v>43.818899999999999</v>
      </c>
      <c r="I455">
        <v>4.2807199999999996</v>
      </c>
      <c r="J455">
        <v>52.011800000000001</v>
      </c>
      <c r="K455">
        <v>0.78323500000000001</v>
      </c>
      <c r="L455">
        <v>0.27779999999999999</v>
      </c>
      <c r="M455">
        <v>0.13994799999999999</v>
      </c>
      <c r="N455">
        <v>0.36550700000000003</v>
      </c>
      <c r="O455">
        <v>8.267E-3</v>
      </c>
      <c r="P455">
        <v>0.14869399999999999</v>
      </c>
      <c r="Q455">
        <v>0.24405199999999999</v>
      </c>
      <c r="R455">
        <v>0</v>
      </c>
      <c r="S455">
        <v>101.93600000000001</v>
      </c>
      <c r="T455">
        <v>45.4649</v>
      </c>
    </row>
    <row r="456" spans="6:20" x14ac:dyDescent="0.25">
      <c r="F456">
        <v>-6.5000000000000002E-2</v>
      </c>
      <c r="G456">
        <v>-7.7149999999999996E-2</v>
      </c>
      <c r="H456">
        <v>41.319099999999999</v>
      </c>
      <c r="I456">
        <v>4.0467199999999997</v>
      </c>
      <c r="J456">
        <v>53.796599999999998</v>
      </c>
      <c r="K456">
        <v>0.63403500000000002</v>
      </c>
      <c r="L456">
        <v>0.25564799999999999</v>
      </c>
      <c r="M456">
        <v>2.2372E-2</v>
      </c>
      <c r="N456">
        <v>0.56137999999999999</v>
      </c>
      <c r="O456">
        <v>-3.8080000000000003E-2</v>
      </c>
      <c r="P456">
        <v>1.3896E-2</v>
      </c>
      <c r="Q456">
        <v>-6.3670000000000004E-2</v>
      </c>
      <c r="R456">
        <v>0</v>
      </c>
      <c r="S456">
        <v>100.40600000000001</v>
      </c>
      <c r="T456">
        <v>44.597799999999999</v>
      </c>
    </row>
    <row r="457" spans="6:20" x14ac:dyDescent="0.25">
      <c r="F457">
        <v>-6.547E-2</v>
      </c>
      <c r="G457">
        <v>-7.7329999999999996E-2</v>
      </c>
      <c r="H457">
        <v>43.045000000000002</v>
      </c>
      <c r="I457">
        <v>4.6862599999999999</v>
      </c>
      <c r="J457">
        <v>52.880099999999999</v>
      </c>
      <c r="K457">
        <v>0.88976599999999995</v>
      </c>
      <c r="L457">
        <v>2.7643000000000001E-2</v>
      </c>
      <c r="M457">
        <v>0.141018</v>
      </c>
      <c r="N457">
        <v>0.46251700000000001</v>
      </c>
      <c r="O457">
        <v>8.2319999999999997E-3</v>
      </c>
      <c r="P457">
        <v>-1.4590000000000001E-2</v>
      </c>
      <c r="Q457">
        <v>1.208E-2</v>
      </c>
      <c r="R457">
        <v>0</v>
      </c>
      <c r="S457">
        <v>101.995</v>
      </c>
      <c r="T457">
        <v>45.357300000000002</v>
      </c>
    </row>
    <row r="458" spans="6:20" x14ac:dyDescent="0.25">
      <c r="F458">
        <v>2.4754000000000002E-2</v>
      </c>
      <c r="G458">
        <v>-7.7020000000000005E-2</v>
      </c>
      <c r="H458">
        <v>40.057899999999997</v>
      </c>
      <c r="I458">
        <v>3.24472</v>
      </c>
      <c r="J458">
        <v>55.594700000000003</v>
      </c>
      <c r="K458">
        <v>0.682562</v>
      </c>
      <c r="L458">
        <v>0.12012</v>
      </c>
      <c r="M458">
        <v>2.4081999999999999E-2</v>
      </c>
      <c r="N458">
        <v>0.46600900000000001</v>
      </c>
      <c r="O458">
        <v>7.9214000000000007E-2</v>
      </c>
      <c r="P458">
        <v>-3.8789999999999998E-2</v>
      </c>
      <c r="Q458">
        <v>-6.1580000000000003E-2</v>
      </c>
      <c r="R458">
        <v>0</v>
      </c>
      <c r="S458">
        <v>100.117</v>
      </c>
      <c r="T458">
        <v>44.439799999999998</v>
      </c>
    </row>
    <row r="459" spans="6:20" x14ac:dyDescent="0.25">
      <c r="F459">
        <v>-6.479E-2</v>
      </c>
      <c r="G459">
        <v>-7.7160000000000006E-2</v>
      </c>
      <c r="H459">
        <v>40.761400000000002</v>
      </c>
      <c r="I459">
        <v>3.4798800000000001</v>
      </c>
      <c r="J459">
        <v>53.288200000000003</v>
      </c>
      <c r="K459">
        <v>0.63582300000000003</v>
      </c>
      <c r="L459">
        <v>9.6683000000000005E-2</v>
      </c>
      <c r="M459">
        <v>2.2658999999999999E-2</v>
      </c>
      <c r="N459">
        <v>0.56169599999999997</v>
      </c>
      <c r="O459">
        <v>3.2083E-2</v>
      </c>
      <c r="P459">
        <v>9.6005999999999994E-2</v>
      </c>
      <c r="Q459">
        <v>0.168846</v>
      </c>
      <c r="R459">
        <v>0</v>
      </c>
      <c r="S459">
        <v>99.001300000000001</v>
      </c>
      <c r="T459">
        <v>44.022799999999997</v>
      </c>
    </row>
    <row r="460" spans="6:20" x14ac:dyDescent="0.25">
      <c r="F460">
        <v>-6.447E-2</v>
      </c>
      <c r="G460">
        <v>-7.707E-2</v>
      </c>
      <c r="H460">
        <v>43.432099999999998</v>
      </c>
      <c r="I460">
        <v>3.5687500000000001</v>
      </c>
      <c r="J460">
        <v>53.061599999999999</v>
      </c>
      <c r="K460">
        <v>0.70316699999999999</v>
      </c>
      <c r="L460">
        <v>0.120017</v>
      </c>
      <c r="M460">
        <v>0.20191899999999999</v>
      </c>
      <c r="N460">
        <v>0.465785</v>
      </c>
      <c r="O460">
        <v>-3.7719999999999997E-2</v>
      </c>
      <c r="P460">
        <v>-0.14812</v>
      </c>
      <c r="Q460">
        <v>-0.13941999999999999</v>
      </c>
      <c r="R460">
        <v>0</v>
      </c>
      <c r="S460">
        <v>101.087</v>
      </c>
      <c r="T460">
        <v>45.290100000000002</v>
      </c>
    </row>
    <row r="461" spans="6:20" x14ac:dyDescent="0.25">
      <c r="F461">
        <v>-6.4949999999999994E-2</v>
      </c>
      <c r="G461">
        <v>-7.7210000000000001E-2</v>
      </c>
      <c r="H461">
        <v>42.6586</v>
      </c>
      <c r="I461">
        <v>3.5616699999999999</v>
      </c>
      <c r="J461">
        <v>51.655900000000003</v>
      </c>
      <c r="K461">
        <v>0.67842100000000005</v>
      </c>
      <c r="L461">
        <v>0.119203</v>
      </c>
      <c r="M461">
        <v>2.1260000000000001E-2</v>
      </c>
      <c r="N461">
        <v>0.85337300000000005</v>
      </c>
      <c r="O461">
        <v>8.6009999999999993E-3</v>
      </c>
      <c r="P461">
        <v>0.122682</v>
      </c>
      <c r="Q461">
        <v>1.3599E-2</v>
      </c>
      <c r="R461">
        <v>0</v>
      </c>
      <c r="S461">
        <v>99.551100000000005</v>
      </c>
      <c r="T461">
        <v>44.461799999999997</v>
      </c>
    </row>
    <row r="462" spans="6:20" x14ac:dyDescent="0.25">
      <c r="F462">
        <v>0.114541</v>
      </c>
      <c r="G462">
        <v>-7.7030000000000001E-2</v>
      </c>
      <c r="H462">
        <v>43.709299999999999</v>
      </c>
      <c r="I462">
        <v>3.40909</v>
      </c>
      <c r="J462">
        <v>53.109200000000001</v>
      </c>
      <c r="K462">
        <v>0.57423100000000005</v>
      </c>
      <c r="L462">
        <v>0.234344</v>
      </c>
      <c r="M462">
        <v>-3.78E-2</v>
      </c>
      <c r="N462">
        <v>0.271478</v>
      </c>
      <c r="O462">
        <v>3.2576000000000001E-2</v>
      </c>
      <c r="P462">
        <v>-1.136E-2</v>
      </c>
      <c r="Q462">
        <v>-0.13883999999999999</v>
      </c>
      <c r="R462">
        <v>0</v>
      </c>
      <c r="S462">
        <v>101.19</v>
      </c>
      <c r="T462">
        <v>45.369399999999999</v>
      </c>
    </row>
    <row r="463" spans="6:20" x14ac:dyDescent="0.25">
      <c r="F463">
        <v>-6.5850000000000006E-2</v>
      </c>
      <c r="G463">
        <v>-7.7429999999999999E-2</v>
      </c>
      <c r="H463">
        <v>39.964599999999997</v>
      </c>
      <c r="I463">
        <v>5.1646000000000001</v>
      </c>
      <c r="J463">
        <v>54.095500000000001</v>
      </c>
      <c r="K463">
        <v>0.54016399999999998</v>
      </c>
      <c r="L463">
        <v>0.18577099999999999</v>
      </c>
      <c r="M463">
        <v>2.1828E-2</v>
      </c>
      <c r="N463">
        <v>1.04355</v>
      </c>
      <c r="O463">
        <v>5.4337999999999997E-2</v>
      </c>
      <c r="P463">
        <v>1.1244000000000001E-2</v>
      </c>
      <c r="Q463">
        <v>-0.14391000000000001</v>
      </c>
      <c r="R463">
        <v>0</v>
      </c>
      <c r="S463">
        <v>100.795</v>
      </c>
      <c r="T463">
        <v>44.3001</v>
      </c>
    </row>
    <row r="464" spans="6:20" x14ac:dyDescent="0.25">
      <c r="F464">
        <v>-6.5269999999999995E-2</v>
      </c>
      <c r="G464">
        <v>-7.7270000000000005E-2</v>
      </c>
      <c r="H464">
        <v>40.4696</v>
      </c>
      <c r="I464">
        <v>4.20289</v>
      </c>
      <c r="J464">
        <v>53.502800000000001</v>
      </c>
      <c r="K464">
        <v>0.73994199999999999</v>
      </c>
      <c r="L464">
        <v>0.141398</v>
      </c>
      <c r="M464">
        <v>0.14336499999999999</v>
      </c>
      <c r="N464">
        <v>0.75457700000000005</v>
      </c>
      <c r="O464">
        <v>-3.8300000000000001E-2</v>
      </c>
      <c r="P464">
        <v>-1.414E-2</v>
      </c>
      <c r="Q464">
        <v>1.2597000000000001E-2</v>
      </c>
      <c r="R464">
        <v>0</v>
      </c>
      <c r="S464">
        <v>99.772199999999998</v>
      </c>
      <c r="T464">
        <v>44.169899999999998</v>
      </c>
    </row>
    <row r="465" spans="1:20" x14ac:dyDescent="0.25">
      <c r="F465">
        <v>2.5270000000000001E-2</v>
      </c>
      <c r="G465">
        <v>-7.7210000000000001E-2</v>
      </c>
      <c r="H465">
        <v>42.519399999999997</v>
      </c>
      <c r="I465">
        <v>4.2888500000000001</v>
      </c>
      <c r="J465">
        <v>53.021700000000003</v>
      </c>
      <c r="K465">
        <v>0.67680399999999996</v>
      </c>
      <c r="L465">
        <v>0.164718</v>
      </c>
      <c r="M465">
        <v>8.1861000000000003E-2</v>
      </c>
      <c r="N465">
        <v>0.36670199999999997</v>
      </c>
      <c r="O465">
        <v>3.1927999999999998E-2</v>
      </c>
      <c r="P465">
        <v>-6.7780000000000007E-2</v>
      </c>
      <c r="Q465">
        <v>-6.3780000000000003E-2</v>
      </c>
      <c r="R465">
        <v>0</v>
      </c>
      <c r="S465">
        <v>100.96899999999999</v>
      </c>
      <c r="T465">
        <v>44.957500000000003</v>
      </c>
    </row>
    <row r="466" spans="1:20" x14ac:dyDescent="0.25">
      <c r="F466">
        <v>2.53E-2</v>
      </c>
      <c r="G466">
        <v>-7.7249999999999999E-2</v>
      </c>
      <c r="H466">
        <v>41.627699999999997</v>
      </c>
      <c r="I466">
        <v>4.3693299999999997</v>
      </c>
      <c r="J466">
        <v>51.764699999999998</v>
      </c>
      <c r="K466">
        <v>0.65402300000000002</v>
      </c>
      <c r="L466">
        <v>0.25539000000000001</v>
      </c>
      <c r="M466">
        <v>-9.8750000000000004E-2</v>
      </c>
      <c r="N466">
        <v>0.46361999999999998</v>
      </c>
      <c r="O466">
        <v>-1.4880000000000001E-2</v>
      </c>
      <c r="P466">
        <v>-1.379E-2</v>
      </c>
      <c r="Q466">
        <v>-0.14158999999999999</v>
      </c>
      <c r="R466">
        <v>0</v>
      </c>
      <c r="S466">
        <v>98.813800000000001</v>
      </c>
      <c r="T466">
        <v>43.954000000000001</v>
      </c>
    </row>
    <row r="467" spans="1:20" x14ac:dyDescent="0.25">
      <c r="F467">
        <v>0.11583499999999999</v>
      </c>
      <c r="G467">
        <v>0.20319899999999999</v>
      </c>
      <c r="H467">
        <v>41.740600000000001</v>
      </c>
      <c r="I467">
        <v>4.4497499999999999</v>
      </c>
      <c r="J467">
        <v>51.143700000000003</v>
      </c>
      <c r="K467">
        <v>0.35100100000000001</v>
      </c>
      <c r="L467">
        <v>0.18734300000000001</v>
      </c>
      <c r="M467">
        <v>2.1305000000000001E-2</v>
      </c>
      <c r="N467">
        <v>0.56104799999999999</v>
      </c>
      <c r="O467">
        <v>8.5089999999999992E-3</v>
      </c>
      <c r="P467">
        <v>-9.5219999999999999E-2</v>
      </c>
      <c r="Q467">
        <v>-0.14141999999999999</v>
      </c>
      <c r="R467">
        <v>0</v>
      </c>
      <c r="S467">
        <v>98.545699999999997</v>
      </c>
      <c r="T467">
        <v>43.901699999999998</v>
      </c>
    </row>
    <row r="468" spans="1:20" x14ac:dyDescent="0.25">
      <c r="F468">
        <v>-6.5019999999999994E-2</v>
      </c>
      <c r="G468">
        <v>-7.7119999999999994E-2</v>
      </c>
      <c r="H468">
        <v>41.935099999999998</v>
      </c>
      <c r="I468">
        <v>4.2907299999999999</v>
      </c>
      <c r="J468">
        <v>51.700499999999998</v>
      </c>
      <c r="K468">
        <v>0.35167399999999999</v>
      </c>
      <c r="L468">
        <v>0.141927</v>
      </c>
      <c r="M468">
        <v>0.141486</v>
      </c>
      <c r="N468">
        <v>0.65875700000000004</v>
      </c>
      <c r="O468">
        <v>5.5259999999999997E-2</v>
      </c>
      <c r="P468">
        <v>4.0972000000000001E-2</v>
      </c>
      <c r="Q468">
        <v>-0.21848000000000001</v>
      </c>
      <c r="R468">
        <v>0</v>
      </c>
      <c r="S468">
        <v>98.955799999999996</v>
      </c>
      <c r="T468">
        <v>44.098100000000002</v>
      </c>
    </row>
    <row r="469" spans="1:20" x14ac:dyDescent="0.25">
      <c r="F469">
        <v>0.115726</v>
      </c>
      <c r="G469">
        <v>-7.7119999999999994E-2</v>
      </c>
      <c r="H469">
        <v>42.036299999999997</v>
      </c>
      <c r="I469">
        <v>3.55796</v>
      </c>
      <c r="J469">
        <v>51.546999999999997</v>
      </c>
      <c r="K469">
        <v>0.67795399999999995</v>
      </c>
      <c r="L469">
        <v>0.11922000000000001</v>
      </c>
      <c r="M469">
        <v>-3.8510000000000003E-2</v>
      </c>
      <c r="N469">
        <v>0.65823900000000002</v>
      </c>
      <c r="O469">
        <v>3.1940000000000003E-2</v>
      </c>
      <c r="P469">
        <v>-4.0559999999999999E-2</v>
      </c>
      <c r="Q469">
        <v>0.24545700000000001</v>
      </c>
      <c r="R469">
        <v>0</v>
      </c>
      <c r="S469">
        <v>98.833600000000004</v>
      </c>
      <c r="T469">
        <v>44.048999999999999</v>
      </c>
    </row>
    <row r="470" spans="1:20" x14ac:dyDescent="0.25">
      <c r="F470">
        <v>-6.5589999999999996E-2</v>
      </c>
      <c r="G470">
        <v>-7.7249999999999999E-2</v>
      </c>
      <c r="H470">
        <v>41.265599999999999</v>
      </c>
      <c r="I470">
        <v>4.7669199999999998</v>
      </c>
      <c r="J470">
        <v>54.084099999999999</v>
      </c>
      <c r="K470">
        <v>0.86699000000000004</v>
      </c>
      <c r="L470">
        <v>0.23169600000000001</v>
      </c>
      <c r="M470">
        <v>0.20293800000000001</v>
      </c>
      <c r="N470">
        <v>0.75360700000000003</v>
      </c>
      <c r="O470">
        <v>8.0569999999999999E-3</v>
      </c>
      <c r="P470">
        <v>3.9245000000000002E-2</v>
      </c>
      <c r="Q470">
        <v>-0.14294000000000001</v>
      </c>
      <c r="R470">
        <v>0</v>
      </c>
      <c r="S470">
        <v>101.93300000000001</v>
      </c>
      <c r="T470">
        <v>45.039700000000003</v>
      </c>
    </row>
    <row r="471" spans="1:20" x14ac:dyDescent="0.25">
      <c r="F471">
        <v>0.114148</v>
      </c>
      <c r="G471">
        <v>-7.6969999999999997E-2</v>
      </c>
      <c r="H471">
        <v>40.750900000000001</v>
      </c>
      <c r="I471">
        <v>3.48712</v>
      </c>
      <c r="J471">
        <v>55.121600000000001</v>
      </c>
      <c r="K471">
        <v>0.55105199999999999</v>
      </c>
      <c r="L471">
        <v>0.279279</v>
      </c>
      <c r="M471">
        <v>-3.7289999999999997E-2</v>
      </c>
      <c r="N471">
        <v>0.46571899999999999</v>
      </c>
      <c r="O471">
        <v>5.5681000000000001E-2</v>
      </c>
      <c r="P471">
        <v>0.151561</v>
      </c>
      <c r="Q471">
        <v>-0.13943</v>
      </c>
      <c r="R471">
        <v>0</v>
      </c>
      <c r="S471">
        <v>100.723</v>
      </c>
      <c r="T471">
        <v>44.7286</v>
      </c>
    </row>
    <row r="472" spans="1:20" x14ac:dyDescent="0.25">
      <c r="F472">
        <v>2.5284000000000001E-2</v>
      </c>
      <c r="G472">
        <v>0.76320900000000003</v>
      </c>
      <c r="H472">
        <v>41.652999999999999</v>
      </c>
      <c r="I472">
        <v>3.8871699999999998</v>
      </c>
      <c r="J472">
        <v>52.659399999999998</v>
      </c>
      <c r="K472">
        <v>0.72222900000000001</v>
      </c>
      <c r="L472">
        <v>2.844E-2</v>
      </c>
      <c r="M472">
        <v>0.20213700000000001</v>
      </c>
      <c r="N472">
        <v>0.36730099999999999</v>
      </c>
      <c r="O472">
        <v>-3.7940000000000002E-2</v>
      </c>
      <c r="P472">
        <v>0.15046499999999999</v>
      </c>
      <c r="Q472">
        <v>-6.3070000000000001E-2</v>
      </c>
      <c r="R472">
        <v>0</v>
      </c>
      <c r="S472">
        <v>100.358</v>
      </c>
      <c r="T472">
        <v>44.844299999999997</v>
      </c>
    </row>
    <row r="473" spans="1:20" x14ac:dyDescent="0.25">
      <c r="F473">
        <v>-6.515E-2</v>
      </c>
      <c r="G473">
        <v>-7.7249999999999999E-2</v>
      </c>
      <c r="H473">
        <v>42.668900000000001</v>
      </c>
      <c r="I473">
        <v>4.3675300000000004</v>
      </c>
      <c r="J473">
        <v>53.209600000000002</v>
      </c>
      <c r="K473">
        <v>0.84933899999999996</v>
      </c>
      <c r="L473">
        <v>9.6303E-2</v>
      </c>
      <c r="M473">
        <v>-3.8530000000000002E-2</v>
      </c>
      <c r="N473">
        <v>0.26908199999999999</v>
      </c>
      <c r="O473">
        <v>3.1842000000000002E-2</v>
      </c>
      <c r="P473">
        <v>-6.8080000000000002E-2</v>
      </c>
      <c r="Q473">
        <v>1.3181E-2</v>
      </c>
      <c r="R473">
        <v>0</v>
      </c>
      <c r="S473">
        <v>101.25700000000001</v>
      </c>
      <c r="T473">
        <v>45.078499999999998</v>
      </c>
    </row>
    <row r="474" spans="1:20" x14ac:dyDescent="0.25">
      <c r="F474">
        <v>2.5134E-2</v>
      </c>
      <c r="G474">
        <v>-7.7249999999999999E-2</v>
      </c>
      <c r="H474">
        <v>41.158200000000001</v>
      </c>
      <c r="I474">
        <v>4.7711499999999996</v>
      </c>
      <c r="J474">
        <v>55.094900000000003</v>
      </c>
      <c r="K474">
        <v>0.58809699999999998</v>
      </c>
      <c r="L474">
        <v>0.16431399999999999</v>
      </c>
      <c r="M474">
        <v>2.2619E-2</v>
      </c>
      <c r="N474">
        <v>0.46336100000000002</v>
      </c>
      <c r="O474">
        <v>-3.8249999999999999E-2</v>
      </c>
      <c r="P474">
        <v>-9.5519999999999994E-2</v>
      </c>
      <c r="Q474">
        <v>-0.14163000000000001</v>
      </c>
      <c r="R474">
        <v>0</v>
      </c>
      <c r="S474">
        <v>101.935</v>
      </c>
      <c r="T474">
        <v>45.088999999999999</v>
      </c>
    </row>
    <row r="476" spans="1:20" x14ac:dyDescent="0.25">
      <c r="E476" t="s">
        <v>38</v>
      </c>
      <c r="F476">
        <f>AVERAGE(F427:F474)</f>
        <v>-1.2460666666666662E-2</v>
      </c>
      <c r="G476">
        <f t="shared" ref="G476:T476" si="29">AVERAGE(G427:G474)</f>
        <v>-1.8768166666666666E-2</v>
      </c>
      <c r="H476">
        <f t="shared" si="29"/>
        <v>41.958466666666659</v>
      </c>
      <c r="I476">
        <f t="shared" si="29"/>
        <v>4.0568995833333323</v>
      </c>
      <c r="J476">
        <f t="shared" si="29"/>
        <v>53.059418750000013</v>
      </c>
      <c r="K476">
        <f t="shared" si="29"/>
        <v>0.70729154166666663</v>
      </c>
      <c r="L476">
        <f t="shared" si="29"/>
        <v>0.16412293750000001</v>
      </c>
      <c r="M476">
        <f t="shared" si="29"/>
        <v>5.5694937500000007E-2</v>
      </c>
      <c r="N476">
        <f t="shared" si="29"/>
        <v>0.55091656249999998</v>
      </c>
      <c r="O476">
        <f t="shared" si="29"/>
        <v>2.7142083333333324E-3</v>
      </c>
      <c r="P476">
        <f t="shared" si="29"/>
        <v>-3.8433749999999974E-3</v>
      </c>
      <c r="Q476">
        <f t="shared" si="29"/>
        <v>-1.3963645833333335E-2</v>
      </c>
      <c r="R476">
        <f t="shared" si="29"/>
        <v>0</v>
      </c>
      <c r="S476">
        <f t="shared" si="29"/>
        <v>100.50654583333333</v>
      </c>
      <c r="T476">
        <f t="shared" si="29"/>
        <v>44.715241666666664</v>
      </c>
    </row>
    <row r="477" spans="1:20" x14ac:dyDescent="0.25">
      <c r="E477" t="s">
        <v>39</v>
      </c>
      <c r="F477">
        <f>STDEV(F427:F474)/SQRT((COUNT(F427:F474)))</f>
        <v>1.0354850849721419E-2</v>
      </c>
      <c r="G477">
        <f t="shared" ref="G477:T477" si="30">STDEV(G427:G474)/SQRT((COUNT(G427:G474)))</f>
        <v>2.2006890032203092E-2</v>
      </c>
      <c r="H477">
        <f t="shared" si="30"/>
        <v>0.13458805128633958</v>
      </c>
      <c r="I477">
        <f t="shared" si="30"/>
        <v>7.8333775431240787E-2</v>
      </c>
      <c r="J477">
        <f t="shared" si="30"/>
        <v>0.17277722878307686</v>
      </c>
      <c r="K477">
        <f t="shared" si="30"/>
        <v>2.3603207139542105E-2</v>
      </c>
      <c r="L477">
        <f t="shared" si="30"/>
        <v>1.1023967912580031E-2</v>
      </c>
      <c r="M477">
        <f t="shared" si="30"/>
        <v>1.3845157766883665E-2</v>
      </c>
      <c r="N477">
        <f t="shared" si="30"/>
        <v>3.2854360358840859E-2</v>
      </c>
      <c r="O477">
        <f t="shared" si="30"/>
        <v>5.3189321148292201E-3</v>
      </c>
      <c r="P477">
        <f t="shared" si="30"/>
        <v>1.0168039670453485E-2</v>
      </c>
      <c r="Q477">
        <f t="shared" si="30"/>
        <v>1.7892807737345511E-2</v>
      </c>
      <c r="R477">
        <f t="shared" si="30"/>
        <v>0</v>
      </c>
      <c r="S477">
        <f t="shared" si="30"/>
        <v>0.15253463038255521</v>
      </c>
      <c r="T477">
        <f t="shared" si="30"/>
        <v>6.7492863678011439E-2</v>
      </c>
    </row>
    <row r="479" spans="1:20" x14ac:dyDescent="0.25">
      <c r="A479" s="2" t="s">
        <v>166</v>
      </c>
      <c r="F479" s="3" t="s">
        <v>1</v>
      </c>
      <c r="G479" s="3" t="s">
        <v>2</v>
      </c>
      <c r="H479" s="3" t="s">
        <v>3</v>
      </c>
      <c r="I479" s="3" t="s">
        <v>4</v>
      </c>
      <c r="J479" s="3" t="s">
        <v>5</v>
      </c>
      <c r="K479" s="3" t="s">
        <v>6</v>
      </c>
      <c r="L479" s="3" t="s">
        <v>7</v>
      </c>
      <c r="M479" s="3" t="s">
        <v>8</v>
      </c>
      <c r="N479" s="3" t="s">
        <v>9</v>
      </c>
      <c r="O479" s="3" t="s">
        <v>10</v>
      </c>
      <c r="P479" s="3" t="s">
        <v>11</v>
      </c>
      <c r="Q479" s="3" t="s">
        <v>12</v>
      </c>
      <c r="R479" s="3" t="s">
        <v>13</v>
      </c>
      <c r="S479" s="3" t="s">
        <v>14</v>
      </c>
      <c r="T479" s="3" t="s">
        <v>15</v>
      </c>
    </row>
    <row r="480" spans="1:20" x14ac:dyDescent="0.25">
      <c r="A480" t="s">
        <v>17</v>
      </c>
      <c r="F480">
        <v>-6.5549999999999997E-2</v>
      </c>
      <c r="G480">
        <v>-7.7189999999999995E-2</v>
      </c>
      <c r="H480">
        <v>41.393300000000004</v>
      </c>
      <c r="I480">
        <v>4.6044600000000004</v>
      </c>
      <c r="J480">
        <v>51.713500000000003</v>
      </c>
      <c r="K480">
        <v>0.73749699999999996</v>
      </c>
      <c r="L480">
        <v>0.118298</v>
      </c>
      <c r="M480">
        <v>0.32148900000000002</v>
      </c>
      <c r="N480">
        <v>0.65617899999999996</v>
      </c>
      <c r="O480">
        <v>-3.848E-2</v>
      </c>
      <c r="P480">
        <v>1.2158E-2</v>
      </c>
      <c r="Q480">
        <v>1.1675E-2</v>
      </c>
      <c r="R480">
        <v>0</v>
      </c>
      <c r="S480">
        <v>99.3874</v>
      </c>
      <c r="T480">
        <v>44.105499999999999</v>
      </c>
    </row>
    <row r="481" spans="1:20" x14ac:dyDescent="0.25">
      <c r="A481" t="s">
        <v>18</v>
      </c>
      <c r="F481">
        <v>2.5187000000000001E-2</v>
      </c>
      <c r="G481">
        <v>0.203037</v>
      </c>
      <c r="H481">
        <v>41.737200000000001</v>
      </c>
      <c r="I481">
        <v>4.5333300000000003</v>
      </c>
      <c r="J481">
        <v>54.360100000000003</v>
      </c>
      <c r="K481">
        <v>0.50345099999999998</v>
      </c>
      <c r="L481">
        <v>0.210231</v>
      </c>
      <c r="M481">
        <v>0.14321500000000001</v>
      </c>
      <c r="N481">
        <v>0.26949299999999998</v>
      </c>
      <c r="O481">
        <v>-6.1370000000000001E-2</v>
      </c>
      <c r="P481">
        <v>-1.324E-2</v>
      </c>
      <c r="Q481">
        <v>-0.14083000000000001</v>
      </c>
      <c r="R481">
        <v>0</v>
      </c>
      <c r="S481">
        <v>101.77</v>
      </c>
      <c r="T481">
        <v>45.2393</v>
      </c>
    </row>
    <row r="482" spans="1:20" x14ac:dyDescent="0.25">
      <c r="A482" t="s">
        <v>19</v>
      </c>
      <c r="F482">
        <v>2.5423999999999999E-2</v>
      </c>
      <c r="G482">
        <v>-7.7340000000000006E-2</v>
      </c>
      <c r="H482">
        <v>42.045000000000002</v>
      </c>
      <c r="I482">
        <v>3.8744700000000001</v>
      </c>
      <c r="J482">
        <v>53.112699999999997</v>
      </c>
      <c r="K482">
        <v>0.95655299999999999</v>
      </c>
      <c r="L482">
        <v>0.14111899999999999</v>
      </c>
      <c r="M482">
        <v>8.1506999999999996E-2</v>
      </c>
      <c r="N482">
        <v>0.65609200000000001</v>
      </c>
      <c r="O482">
        <v>7.8128000000000003E-2</v>
      </c>
      <c r="P482">
        <v>0.202325</v>
      </c>
      <c r="Q482">
        <v>0.39802399999999999</v>
      </c>
      <c r="R482">
        <v>0</v>
      </c>
      <c r="S482">
        <v>101.494</v>
      </c>
      <c r="T482">
        <v>45.010300000000001</v>
      </c>
    </row>
    <row r="483" spans="1:20" x14ac:dyDescent="0.25">
      <c r="A483" t="s">
        <v>36</v>
      </c>
      <c r="F483">
        <v>2.5337999999999999E-2</v>
      </c>
      <c r="G483">
        <v>-7.7259999999999995E-2</v>
      </c>
      <c r="H483">
        <v>41.994700000000002</v>
      </c>
      <c r="I483">
        <v>4.2860699999999996</v>
      </c>
      <c r="J483">
        <v>52.860199999999999</v>
      </c>
      <c r="K483">
        <v>0.74056100000000002</v>
      </c>
      <c r="L483">
        <v>0.11881700000000001</v>
      </c>
      <c r="M483">
        <v>8.1805000000000003E-2</v>
      </c>
      <c r="N483">
        <v>0.46311200000000002</v>
      </c>
      <c r="O483">
        <v>-1.491E-2</v>
      </c>
      <c r="P483">
        <v>0.121793</v>
      </c>
      <c r="Q483">
        <v>1.2853E-2</v>
      </c>
      <c r="R483">
        <v>0</v>
      </c>
      <c r="S483">
        <v>100.613</v>
      </c>
      <c r="T483">
        <v>44.726399999999998</v>
      </c>
    </row>
    <row r="484" spans="1:20" x14ac:dyDescent="0.25">
      <c r="A484" t="s">
        <v>41</v>
      </c>
      <c r="F484">
        <v>-6.5479999999999997E-2</v>
      </c>
      <c r="G484">
        <v>0.202547</v>
      </c>
      <c r="H484">
        <v>41.636000000000003</v>
      </c>
      <c r="I484">
        <v>4.3639099999999997</v>
      </c>
      <c r="J484">
        <v>51.464399999999998</v>
      </c>
      <c r="K484">
        <v>0.82526699999999997</v>
      </c>
      <c r="L484">
        <v>0.18659300000000001</v>
      </c>
      <c r="M484">
        <v>0.26063700000000001</v>
      </c>
      <c r="N484">
        <v>0.65656300000000001</v>
      </c>
      <c r="O484">
        <v>8.2030000000000002E-3</v>
      </c>
      <c r="P484">
        <v>1.2397999999999999E-2</v>
      </c>
      <c r="Q484">
        <v>1.1919000000000001E-2</v>
      </c>
      <c r="R484">
        <v>0</v>
      </c>
      <c r="S484">
        <v>99.563000000000002</v>
      </c>
      <c r="T484">
        <v>44.2667</v>
      </c>
    </row>
    <row r="485" spans="1:20" x14ac:dyDescent="0.25">
      <c r="F485">
        <v>2.5182E-2</v>
      </c>
      <c r="G485">
        <v>-7.7160000000000006E-2</v>
      </c>
      <c r="H485">
        <v>42.676200000000001</v>
      </c>
      <c r="I485">
        <v>3.88896</v>
      </c>
      <c r="J485">
        <v>53.6982</v>
      </c>
      <c r="K485">
        <v>0.96149600000000002</v>
      </c>
      <c r="L485">
        <v>0.25603900000000002</v>
      </c>
      <c r="M485">
        <v>-3.814E-2</v>
      </c>
      <c r="N485">
        <v>0.17258999999999999</v>
      </c>
      <c r="O485">
        <v>3.2112000000000002E-2</v>
      </c>
      <c r="P485">
        <v>1.4344000000000001E-2</v>
      </c>
      <c r="Q485">
        <v>-6.3100000000000003E-2</v>
      </c>
      <c r="R485">
        <v>0</v>
      </c>
      <c r="S485">
        <v>101.547</v>
      </c>
      <c r="T485">
        <v>45.269199999999998</v>
      </c>
    </row>
    <row r="486" spans="1:20" x14ac:dyDescent="0.25">
      <c r="A486" t="s">
        <v>167</v>
      </c>
      <c r="F486">
        <v>2.5156999999999999E-2</v>
      </c>
      <c r="G486">
        <v>-7.7229999999999993E-2</v>
      </c>
      <c r="H486">
        <v>41.421100000000003</v>
      </c>
      <c r="I486">
        <v>4.1262600000000003</v>
      </c>
      <c r="J486">
        <v>54.375599999999999</v>
      </c>
      <c r="K486">
        <v>0.82796199999999998</v>
      </c>
      <c r="L486">
        <v>0.23249500000000001</v>
      </c>
      <c r="M486">
        <v>-3.823E-2</v>
      </c>
      <c r="N486">
        <v>0.65773400000000004</v>
      </c>
      <c r="O486">
        <v>8.4449999999999994E-3</v>
      </c>
      <c r="P486">
        <v>1.3277000000000001E-2</v>
      </c>
      <c r="Q486">
        <v>-6.4269999999999994E-2</v>
      </c>
      <c r="R486">
        <v>0</v>
      </c>
      <c r="S486">
        <v>101.508</v>
      </c>
      <c r="T486">
        <v>44.978299999999997</v>
      </c>
    </row>
    <row r="487" spans="1:20" x14ac:dyDescent="0.25">
      <c r="A487" t="s">
        <v>168</v>
      </c>
      <c r="F487">
        <v>-6.5100000000000005E-2</v>
      </c>
      <c r="G487">
        <v>-7.7229999999999993E-2</v>
      </c>
      <c r="H487">
        <v>41.1614</v>
      </c>
      <c r="I487">
        <v>3.8029700000000002</v>
      </c>
      <c r="J487">
        <v>53.106200000000001</v>
      </c>
      <c r="K487">
        <v>0.82887599999999995</v>
      </c>
      <c r="L487">
        <v>0.209927</v>
      </c>
      <c r="M487">
        <v>8.2392999999999994E-2</v>
      </c>
      <c r="N487">
        <v>0.75509999999999999</v>
      </c>
      <c r="O487">
        <v>3.1831999999999999E-2</v>
      </c>
      <c r="P487">
        <v>-6.8049999999999999E-2</v>
      </c>
      <c r="Q487">
        <v>1.3180000000000001E-2</v>
      </c>
      <c r="R487">
        <v>0</v>
      </c>
      <c r="S487">
        <v>99.781499999999994</v>
      </c>
      <c r="T487">
        <v>44.301400000000001</v>
      </c>
    </row>
    <row r="488" spans="1:20" x14ac:dyDescent="0.25">
      <c r="A488" t="s">
        <v>169</v>
      </c>
      <c r="F488">
        <v>-6.4879999999999993E-2</v>
      </c>
      <c r="G488">
        <v>-7.7170000000000002E-2</v>
      </c>
      <c r="H488">
        <v>40.846899999999998</v>
      </c>
      <c r="I488">
        <v>4.1293699999999998</v>
      </c>
      <c r="J488">
        <v>54.081600000000002</v>
      </c>
      <c r="K488">
        <v>0.61280599999999996</v>
      </c>
      <c r="L488">
        <v>0.27860499999999999</v>
      </c>
      <c r="M488">
        <v>0.20435400000000001</v>
      </c>
      <c r="N488">
        <v>0.26966099999999998</v>
      </c>
      <c r="O488">
        <v>8.6920000000000001E-3</v>
      </c>
      <c r="P488">
        <v>1.4133E-2</v>
      </c>
      <c r="Q488">
        <v>-6.3320000000000001E-2</v>
      </c>
      <c r="R488">
        <v>0</v>
      </c>
      <c r="S488">
        <v>100.241</v>
      </c>
      <c r="T488">
        <v>44.505800000000001</v>
      </c>
    </row>
    <row r="489" spans="1:20" x14ac:dyDescent="0.25">
      <c r="A489" t="s">
        <v>170</v>
      </c>
      <c r="F489">
        <v>-6.5089999999999995E-2</v>
      </c>
      <c r="G489">
        <v>-7.7229999999999993E-2</v>
      </c>
      <c r="H489">
        <v>40.724699999999999</v>
      </c>
      <c r="I489">
        <v>4.12493</v>
      </c>
      <c r="J489">
        <v>52.959899999999998</v>
      </c>
      <c r="K489">
        <v>0.82806100000000005</v>
      </c>
      <c r="L489">
        <v>0.18723699999999999</v>
      </c>
      <c r="M489">
        <v>2.2263000000000002E-2</v>
      </c>
      <c r="N489">
        <v>0.26897799999999999</v>
      </c>
      <c r="O489">
        <v>-1.482E-2</v>
      </c>
      <c r="P489">
        <v>-4.0869999999999997E-2</v>
      </c>
      <c r="Q489">
        <v>9.0552999999999995E-2</v>
      </c>
      <c r="R489">
        <v>0</v>
      </c>
      <c r="S489">
        <v>99.008600000000001</v>
      </c>
      <c r="T489">
        <v>43.9572</v>
      </c>
    </row>
    <row r="490" spans="1:20" x14ac:dyDescent="0.25">
      <c r="A490" t="s">
        <v>171</v>
      </c>
      <c r="F490">
        <v>2.5432E-2</v>
      </c>
      <c r="G490">
        <v>-7.732E-2</v>
      </c>
      <c r="H490">
        <v>42.753700000000002</v>
      </c>
      <c r="I490">
        <v>4.5270000000000001</v>
      </c>
      <c r="J490">
        <v>52.702100000000002</v>
      </c>
      <c r="K490">
        <v>0.84697</v>
      </c>
      <c r="L490">
        <v>0.163914</v>
      </c>
      <c r="M490">
        <v>2.1027000000000001E-2</v>
      </c>
      <c r="N490">
        <v>0.65678599999999998</v>
      </c>
      <c r="O490">
        <v>-1.5089999999999999E-2</v>
      </c>
      <c r="P490">
        <v>1.2500000000000001E-2</v>
      </c>
      <c r="Q490">
        <v>-6.5189999999999998E-2</v>
      </c>
      <c r="R490">
        <v>0</v>
      </c>
      <c r="S490">
        <v>101.55200000000001</v>
      </c>
      <c r="T490">
        <v>45.122500000000002</v>
      </c>
    </row>
    <row r="491" spans="1:20" x14ac:dyDescent="0.25">
      <c r="A491" t="s">
        <v>172</v>
      </c>
      <c r="F491">
        <v>-6.4699999999999994E-2</v>
      </c>
      <c r="G491">
        <v>-7.7109999999999998E-2</v>
      </c>
      <c r="H491">
        <v>42.481900000000003</v>
      </c>
      <c r="I491">
        <v>3.8909400000000001</v>
      </c>
      <c r="J491">
        <v>53.409799999999997</v>
      </c>
      <c r="K491">
        <v>0.59290900000000002</v>
      </c>
      <c r="L491">
        <v>0.14253399999999999</v>
      </c>
      <c r="M491">
        <v>-3.7929999999999998E-2</v>
      </c>
      <c r="N491">
        <v>0.36773499999999998</v>
      </c>
      <c r="O491">
        <v>8.9160000000000003E-3</v>
      </c>
      <c r="P491">
        <v>-9.393E-2</v>
      </c>
      <c r="Q491">
        <v>-0.1399</v>
      </c>
      <c r="R491">
        <v>0</v>
      </c>
      <c r="S491">
        <v>100.48099999999999</v>
      </c>
      <c r="T491">
        <v>44.860100000000003</v>
      </c>
    </row>
    <row r="492" spans="1:20" x14ac:dyDescent="0.25">
      <c r="A492" t="s">
        <v>173</v>
      </c>
      <c r="F492">
        <v>2.5274999999999999E-2</v>
      </c>
      <c r="G492">
        <v>0.20299300000000001</v>
      </c>
      <c r="H492">
        <v>41.704900000000002</v>
      </c>
      <c r="I492">
        <v>3.6435499999999998</v>
      </c>
      <c r="J492">
        <v>52.362299999999998</v>
      </c>
      <c r="K492">
        <v>0.96010899999999999</v>
      </c>
      <c r="L492">
        <v>9.6365999999999993E-2</v>
      </c>
      <c r="M492">
        <v>0.26196199999999997</v>
      </c>
      <c r="N492">
        <v>0.85278500000000002</v>
      </c>
      <c r="O492">
        <v>-1.4749999999999999E-2</v>
      </c>
      <c r="P492">
        <v>-9.4890000000000002E-2</v>
      </c>
      <c r="Q492">
        <v>-6.3789999999999999E-2</v>
      </c>
      <c r="R492">
        <v>0</v>
      </c>
      <c r="S492">
        <v>99.936700000000002</v>
      </c>
      <c r="T492">
        <v>44.521700000000003</v>
      </c>
    </row>
    <row r="493" spans="1:20" x14ac:dyDescent="0.25">
      <c r="A493" t="s">
        <v>174</v>
      </c>
      <c r="F493">
        <v>-6.497E-2</v>
      </c>
      <c r="G493">
        <v>-7.7189999999999995E-2</v>
      </c>
      <c r="H493">
        <v>42.122199999999999</v>
      </c>
      <c r="I493">
        <v>3.5636700000000001</v>
      </c>
      <c r="J493">
        <v>52.778300000000002</v>
      </c>
      <c r="K493">
        <v>0.93912700000000005</v>
      </c>
      <c r="L493">
        <v>5.0984000000000002E-2</v>
      </c>
      <c r="M493">
        <v>-3.8339999999999999E-2</v>
      </c>
      <c r="N493">
        <v>0.85313300000000003</v>
      </c>
      <c r="O493">
        <v>3.1995000000000003E-2</v>
      </c>
      <c r="P493">
        <v>-6.7589999999999997E-2</v>
      </c>
      <c r="Q493">
        <v>-6.3589999999999994E-2</v>
      </c>
      <c r="R493">
        <v>0</v>
      </c>
      <c r="S493">
        <v>100.02800000000001</v>
      </c>
      <c r="T493">
        <v>44.568100000000001</v>
      </c>
    </row>
    <row r="494" spans="1:20" x14ac:dyDescent="0.25">
      <c r="A494" t="s">
        <v>175</v>
      </c>
      <c r="F494">
        <v>2.4968000000000001E-2</v>
      </c>
      <c r="G494">
        <v>-7.714E-2</v>
      </c>
      <c r="H494">
        <v>40.800699999999999</v>
      </c>
      <c r="I494">
        <v>3.8900700000000001</v>
      </c>
      <c r="J494">
        <v>55.612900000000003</v>
      </c>
      <c r="K494">
        <v>1.2216199999999999</v>
      </c>
      <c r="L494">
        <v>0.14196500000000001</v>
      </c>
      <c r="M494">
        <v>-3.7609999999999998E-2</v>
      </c>
      <c r="N494">
        <v>0.36706899999999998</v>
      </c>
      <c r="O494">
        <v>-3.7990000000000003E-2</v>
      </c>
      <c r="P494">
        <v>9.5630999999999994E-2</v>
      </c>
      <c r="Q494">
        <v>-0.21783</v>
      </c>
      <c r="R494">
        <v>0</v>
      </c>
      <c r="S494">
        <v>101.78400000000001</v>
      </c>
      <c r="T494">
        <v>45.111899999999999</v>
      </c>
    </row>
    <row r="495" spans="1:20" x14ac:dyDescent="0.25">
      <c r="A495" t="s">
        <v>176</v>
      </c>
      <c r="F495">
        <v>2.5545000000000002E-2</v>
      </c>
      <c r="G495">
        <v>-7.7340000000000006E-2</v>
      </c>
      <c r="H495">
        <v>43.226599999999998</v>
      </c>
      <c r="I495">
        <v>4.04277</v>
      </c>
      <c r="J495">
        <v>49.716799999999999</v>
      </c>
      <c r="K495">
        <v>0.32784200000000002</v>
      </c>
      <c r="L495">
        <v>0.48203499999999999</v>
      </c>
      <c r="M495">
        <v>1.9820999999999998E-2</v>
      </c>
      <c r="N495">
        <v>1.5318099999999999</v>
      </c>
      <c r="O495">
        <v>-3.8469999999999997E-2</v>
      </c>
      <c r="P495">
        <v>-0.12339</v>
      </c>
      <c r="Q495">
        <v>-0.14277000000000001</v>
      </c>
      <c r="R495">
        <v>0</v>
      </c>
      <c r="S495">
        <v>98.991299999999995</v>
      </c>
      <c r="T495">
        <v>44.130099999999999</v>
      </c>
    </row>
    <row r="496" spans="1:20" x14ac:dyDescent="0.25">
      <c r="A496" t="s">
        <v>177</v>
      </c>
      <c r="F496">
        <v>-6.5490000000000007E-2</v>
      </c>
      <c r="G496">
        <v>-7.7329999999999996E-2</v>
      </c>
      <c r="H496">
        <v>41.436</v>
      </c>
      <c r="I496">
        <v>4.2830199999999996</v>
      </c>
      <c r="J496">
        <v>51.347299999999997</v>
      </c>
      <c r="K496">
        <v>0.93384900000000004</v>
      </c>
      <c r="L496">
        <v>0.27746500000000002</v>
      </c>
      <c r="M496">
        <v>-3.8980000000000001E-2</v>
      </c>
      <c r="N496">
        <v>0.46230300000000002</v>
      </c>
      <c r="O496">
        <v>-6.1769999999999999E-2</v>
      </c>
      <c r="P496">
        <v>3.959E-2</v>
      </c>
      <c r="Q496">
        <v>8.9245000000000005E-2</v>
      </c>
      <c r="R496">
        <v>0</v>
      </c>
      <c r="S496">
        <v>98.625200000000007</v>
      </c>
      <c r="T496">
        <v>43.828899999999997</v>
      </c>
    </row>
    <row r="497" spans="1:20" x14ac:dyDescent="0.25">
      <c r="A497" t="s">
        <v>178</v>
      </c>
      <c r="F497">
        <v>0.20710400000000001</v>
      </c>
      <c r="G497">
        <v>0.202238</v>
      </c>
      <c r="H497">
        <v>43.556800000000003</v>
      </c>
      <c r="I497">
        <v>3.5634299999999999</v>
      </c>
      <c r="J497">
        <v>48.610399999999998</v>
      </c>
      <c r="K497">
        <v>0.63486100000000001</v>
      </c>
      <c r="L497">
        <v>1.8713200000000001</v>
      </c>
      <c r="M497">
        <v>1.4881</v>
      </c>
      <c r="N497">
        <v>0.463617</v>
      </c>
      <c r="O497">
        <v>-1.503E-2</v>
      </c>
      <c r="P497">
        <v>0.20399200000000001</v>
      </c>
      <c r="Q497">
        <v>-6.4839999999999995E-2</v>
      </c>
      <c r="R497">
        <v>0</v>
      </c>
      <c r="S497">
        <v>100.72199999999999</v>
      </c>
      <c r="T497">
        <v>45.059800000000003</v>
      </c>
    </row>
    <row r="498" spans="1:20" x14ac:dyDescent="0.25">
      <c r="A498" t="s">
        <v>33</v>
      </c>
      <c r="F498">
        <v>2.5211999999999998E-2</v>
      </c>
      <c r="G498">
        <v>-7.7229999999999993E-2</v>
      </c>
      <c r="H498">
        <v>40.121600000000001</v>
      </c>
      <c r="I498">
        <v>4.2065700000000001</v>
      </c>
      <c r="J498">
        <v>52.753500000000003</v>
      </c>
      <c r="K498">
        <v>1.0219499999999999</v>
      </c>
      <c r="L498">
        <v>7.3340000000000002E-2</v>
      </c>
      <c r="M498">
        <v>0.14330699999999999</v>
      </c>
      <c r="N498">
        <v>0.46307799999999999</v>
      </c>
      <c r="O498">
        <v>-3.8240000000000003E-2</v>
      </c>
      <c r="P498">
        <v>-6.8260000000000001E-2</v>
      </c>
      <c r="Q498">
        <v>-6.4369999999999997E-2</v>
      </c>
      <c r="R498">
        <v>0</v>
      </c>
      <c r="S498">
        <v>98.560400000000001</v>
      </c>
      <c r="T498">
        <v>43.677</v>
      </c>
    </row>
    <row r="499" spans="1:20" x14ac:dyDescent="0.25">
      <c r="A499" t="s">
        <v>179</v>
      </c>
      <c r="F499">
        <v>2.5301000000000001E-2</v>
      </c>
      <c r="G499">
        <v>0.202325</v>
      </c>
      <c r="H499">
        <v>40.716500000000003</v>
      </c>
      <c r="I499">
        <v>5.0113399999999997</v>
      </c>
      <c r="J499">
        <v>53.564399999999999</v>
      </c>
      <c r="K499">
        <v>0.758799</v>
      </c>
      <c r="L499">
        <v>0.163825</v>
      </c>
      <c r="M499">
        <v>-3.8600000000000002E-2</v>
      </c>
      <c r="N499">
        <v>0.365145</v>
      </c>
      <c r="O499">
        <v>-1.512E-2</v>
      </c>
      <c r="P499">
        <v>-4.1860000000000001E-2</v>
      </c>
      <c r="Q499">
        <v>-0.14252999999999999</v>
      </c>
      <c r="R499">
        <v>0</v>
      </c>
      <c r="S499">
        <v>100.57</v>
      </c>
      <c r="T499">
        <v>44.485300000000002</v>
      </c>
    </row>
    <row r="500" spans="1:20" x14ac:dyDescent="0.25">
      <c r="A500" t="s">
        <v>180</v>
      </c>
      <c r="F500">
        <v>-6.7699999999999996E-2</v>
      </c>
      <c r="G500">
        <v>-7.7969999999999998E-2</v>
      </c>
      <c r="H500">
        <v>39.778300000000002</v>
      </c>
      <c r="I500">
        <v>7.9502499999999996</v>
      </c>
      <c r="J500">
        <v>50.698799999999999</v>
      </c>
      <c r="K500">
        <v>0.73826800000000004</v>
      </c>
      <c r="L500">
        <v>0.38570599999999999</v>
      </c>
      <c r="M500">
        <v>0.139182</v>
      </c>
      <c r="N500">
        <v>0.454762</v>
      </c>
      <c r="O500">
        <v>-1.6959999999999999E-2</v>
      </c>
      <c r="P500">
        <v>0.113486</v>
      </c>
      <c r="Q500">
        <v>4.0109999999999998E-3</v>
      </c>
      <c r="R500">
        <v>0</v>
      </c>
      <c r="S500">
        <v>100.1</v>
      </c>
      <c r="T500">
        <v>43.5745</v>
      </c>
    </row>
    <row r="501" spans="1:20" x14ac:dyDescent="0.25">
      <c r="F501">
        <v>-6.5930000000000002E-2</v>
      </c>
      <c r="G501">
        <v>-7.7350000000000002E-2</v>
      </c>
      <c r="H501">
        <v>42.176000000000002</v>
      </c>
      <c r="I501">
        <v>4.7676800000000004</v>
      </c>
      <c r="J501">
        <v>53.133299999999998</v>
      </c>
      <c r="K501">
        <v>0.52122500000000005</v>
      </c>
      <c r="L501">
        <v>0.20909700000000001</v>
      </c>
      <c r="M501">
        <v>2.1142999999999999E-2</v>
      </c>
      <c r="N501">
        <v>0.94775699999999996</v>
      </c>
      <c r="O501">
        <v>3.1413000000000003E-2</v>
      </c>
      <c r="P501">
        <v>1.2087000000000001E-2</v>
      </c>
      <c r="Q501">
        <v>-0.1429</v>
      </c>
      <c r="R501">
        <v>0</v>
      </c>
      <c r="S501">
        <v>101.53400000000001</v>
      </c>
      <c r="T501">
        <v>44.982799999999997</v>
      </c>
    </row>
    <row r="502" spans="1:20" x14ac:dyDescent="0.25">
      <c r="F502">
        <v>-6.5390000000000004E-2</v>
      </c>
      <c r="G502">
        <v>0.20217399999999999</v>
      </c>
      <c r="H502">
        <v>38.992400000000004</v>
      </c>
      <c r="I502">
        <v>4.2827999999999999</v>
      </c>
      <c r="J502">
        <v>53.647100000000002</v>
      </c>
      <c r="K502">
        <v>0.73890800000000001</v>
      </c>
      <c r="L502">
        <v>0.163908</v>
      </c>
      <c r="M502">
        <v>8.3377999999999994E-2</v>
      </c>
      <c r="N502">
        <v>0.75376699999999996</v>
      </c>
      <c r="O502">
        <v>3.1552999999999998E-2</v>
      </c>
      <c r="P502">
        <v>-4.1660000000000003E-2</v>
      </c>
      <c r="Q502">
        <v>1.2201E-2</v>
      </c>
      <c r="R502">
        <v>0</v>
      </c>
      <c r="S502">
        <v>98.801100000000005</v>
      </c>
      <c r="T502">
        <v>43.594099999999997</v>
      </c>
    </row>
    <row r="503" spans="1:20" x14ac:dyDescent="0.25">
      <c r="F503">
        <v>-6.4780000000000004E-2</v>
      </c>
      <c r="G503">
        <v>-7.7119999999999994E-2</v>
      </c>
      <c r="H503">
        <v>41.568100000000001</v>
      </c>
      <c r="I503">
        <v>3.4861399999999998</v>
      </c>
      <c r="J503">
        <v>53.340600000000002</v>
      </c>
      <c r="K503">
        <v>0.59333199999999997</v>
      </c>
      <c r="L503">
        <v>0.25615500000000002</v>
      </c>
      <c r="M503">
        <v>-3.7870000000000001E-2</v>
      </c>
      <c r="N503">
        <v>0.75708600000000004</v>
      </c>
      <c r="O503">
        <v>-1.4500000000000001E-2</v>
      </c>
      <c r="P503">
        <v>4.1850999999999999E-2</v>
      </c>
      <c r="Q503">
        <v>-0.14008000000000001</v>
      </c>
      <c r="R503">
        <v>0</v>
      </c>
      <c r="S503">
        <v>99.7089</v>
      </c>
      <c r="T503">
        <v>44.426600000000001</v>
      </c>
    </row>
    <row r="504" spans="1:20" x14ac:dyDescent="0.25">
      <c r="F504">
        <v>-6.7849999999999994E-2</v>
      </c>
      <c r="G504">
        <v>-7.8009999999999996E-2</v>
      </c>
      <c r="H504">
        <v>41.171199999999999</v>
      </c>
      <c r="I504">
        <v>7.7887300000000002</v>
      </c>
      <c r="J504">
        <v>48.87</v>
      </c>
      <c r="K504">
        <v>0.86575199999999997</v>
      </c>
      <c r="L504">
        <v>0.205119</v>
      </c>
      <c r="M504">
        <v>1.7625999999999999E-2</v>
      </c>
      <c r="N504">
        <v>0.64758899999999997</v>
      </c>
      <c r="O504">
        <v>0.12206500000000001</v>
      </c>
      <c r="P504">
        <v>3.2467999999999997E-2</v>
      </c>
      <c r="Q504">
        <v>3.6459999999999999E-3</v>
      </c>
      <c r="R504">
        <v>0</v>
      </c>
      <c r="S504">
        <v>99.578400000000002</v>
      </c>
      <c r="T504">
        <v>43.520499999999998</v>
      </c>
    </row>
    <row r="505" spans="1:20" x14ac:dyDescent="0.25">
      <c r="F505">
        <v>2.5381000000000001E-2</v>
      </c>
      <c r="G505">
        <v>-7.7299999999999994E-2</v>
      </c>
      <c r="H505">
        <v>41.765799999999999</v>
      </c>
      <c r="I505">
        <v>3.9626999999999999</v>
      </c>
      <c r="J505">
        <v>51.502499999999998</v>
      </c>
      <c r="K505">
        <v>0.95675200000000005</v>
      </c>
      <c r="L505">
        <v>0.11848400000000001</v>
      </c>
      <c r="M505">
        <v>-9.8960000000000006E-2</v>
      </c>
      <c r="N505">
        <v>0.94844899999999999</v>
      </c>
      <c r="O505">
        <v>5.4877000000000002E-2</v>
      </c>
      <c r="P505">
        <v>9.3903E-2</v>
      </c>
      <c r="Q505">
        <v>-6.5140000000000003E-2</v>
      </c>
      <c r="R505">
        <v>0</v>
      </c>
      <c r="S505">
        <v>99.187399999999997</v>
      </c>
      <c r="T505">
        <v>44.07</v>
      </c>
    </row>
    <row r="506" spans="1:20" x14ac:dyDescent="0.25">
      <c r="F506">
        <v>2.5368999999999999E-2</v>
      </c>
      <c r="G506">
        <v>-7.7369999999999994E-2</v>
      </c>
      <c r="H506">
        <v>40.901200000000003</v>
      </c>
      <c r="I506">
        <v>4.2006100000000002</v>
      </c>
      <c r="J506">
        <v>51.818899999999999</v>
      </c>
      <c r="K506">
        <v>0.60795600000000005</v>
      </c>
      <c r="L506">
        <v>0.25417699999999999</v>
      </c>
      <c r="M506">
        <v>2.1070999999999999E-2</v>
      </c>
      <c r="N506">
        <v>1.33579</v>
      </c>
      <c r="O506">
        <v>-1.529E-2</v>
      </c>
      <c r="P506">
        <v>0.147315</v>
      </c>
      <c r="Q506">
        <v>-6.5989999999999993E-2</v>
      </c>
      <c r="R506">
        <v>0</v>
      </c>
      <c r="S506">
        <v>99.153700000000001</v>
      </c>
      <c r="T506">
        <v>43.869799999999998</v>
      </c>
    </row>
    <row r="507" spans="1:20" x14ac:dyDescent="0.25">
      <c r="F507">
        <v>2.5017000000000001E-2</v>
      </c>
      <c r="G507">
        <v>0.20213700000000001</v>
      </c>
      <c r="H507">
        <v>39.094999999999999</v>
      </c>
      <c r="I507">
        <v>3.4763000000000002</v>
      </c>
      <c r="J507">
        <v>54.788600000000002</v>
      </c>
      <c r="K507">
        <v>0.80715300000000001</v>
      </c>
      <c r="L507">
        <v>0.32313700000000001</v>
      </c>
      <c r="M507">
        <v>8.3914000000000002E-2</v>
      </c>
      <c r="N507">
        <v>1.04592</v>
      </c>
      <c r="O507">
        <v>8.3719999999999992E-3</v>
      </c>
      <c r="P507">
        <v>9.4561999999999993E-2</v>
      </c>
      <c r="Q507">
        <v>0.167296</v>
      </c>
      <c r="R507">
        <v>0</v>
      </c>
      <c r="S507">
        <v>100.117</v>
      </c>
      <c r="T507">
        <v>44.162599999999998</v>
      </c>
    </row>
    <row r="508" spans="1:20" x14ac:dyDescent="0.25">
      <c r="F508">
        <v>2.5166000000000001E-2</v>
      </c>
      <c r="G508">
        <v>-7.7219999999999997E-2</v>
      </c>
      <c r="H508">
        <v>40.9009</v>
      </c>
      <c r="I508">
        <v>4.2053200000000004</v>
      </c>
      <c r="J508">
        <v>54.150399999999998</v>
      </c>
      <c r="K508">
        <v>0.63260000000000005</v>
      </c>
      <c r="L508">
        <v>0.164411</v>
      </c>
      <c r="M508">
        <v>8.3118999999999998E-2</v>
      </c>
      <c r="N508">
        <v>0.65768400000000005</v>
      </c>
      <c r="O508">
        <v>-3.8159999999999999E-2</v>
      </c>
      <c r="P508">
        <v>-0.12238</v>
      </c>
      <c r="Q508">
        <v>1.3161000000000001E-2</v>
      </c>
      <c r="R508">
        <v>0</v>
      </c>
      <c r="S508">
        <v>100.595</v>
      </c>
      <c r="T508">
        <v>44.559800000000003</v>
      </c>
    </row>
    <row r="509" spans="1:20" x14ac:dyDescent="0.25">
      <c r="F509">
        <v>2.8126000000000002E-2</v>
      </c>
      <c r="G509">
        <v>-8.0189999999999997E-2</v>
      </c>
      <c r="H509">
        <v>34.168999999999997</v>
      </c>
      <c r="I509">
        <v>19.0505</v>
      </c>
      <c r="J509">
        <v>46.2898</v>
      </c>
      <c r="K509">
        <v>0.81242300000000001</v>
      </c>
      <c r="L509">
        <v>0.14797299999999999</v>
      </c>
      <c r="M509">
        <v>0.31387399999999999</v>
      </c>
      <c r="N509">
        <v>0.62006300000000003</v>
      </c>
      <c r="O509">
        <v>2.2831000000000001E-2</v>
      </c>
      <c r="P509">
        <v>-4.113E-2</v>
      </c>
      <c r="Q509">
        <v>-2.0830000000000001E-2</v>
      </c>
      <c r="R509">
        <v>0</v>
      </c>
      <c r="S509">
        <v>101.312</v>
      </c>
      <c r="T509">
        <v>41.347000000000001</v>
      </c>
    </row>
    <row r="510" spans="1:20" x14ac:dyDescent="0.25">
      <c r="F510">
        <v>-6.5519999999999995E-2</v>
      </c>
      <c r="G510">
        <v>-7.7270000000000005E-2</v>
      </c>
      <c r="H510">
        <v>42.414000000000001</v>
      </c>
      <c r="I510">
        <v>4.0407299999999999</v>
      </c>
      <c r="J510">
        <v>51.601300000000002</v>
      </c>
      <c r="K510">
        <v>0.61094599999999999</v>
      </c>
      <c r="L510">
        <v>0.18712599999999999</v>
      </c>
      <c r="M510">
        <v>-3.8899999999999997E-2</v>
      </c>
      <c r="N510">
        <v>0.46299800000000002</v>
      </c>
      <c r="O510">
        <v>-3.8120000000000001E-2</v>
      </c>
      <c r="P510">
        <v>4.0363000000000003E-2</v>
      </c>
      <c r="Q510">
        <v>0.24471100000000001</v>
      </c>
      <c r="R510">
        <v>0</v>
      </c>
      <c r="S510">
        <v>99.382300000000001</v>
      </c>
      <c r="T510">
        <v>44.306600000000003</v>
      </c>
    </row>
    <row r="511" spans="1:20" x14ac:dyDescent="0.25">
      <c r="F511">
        <v>-6.6280000000000006E-2</v>
      </c>
      <c r="G511">
        <v>0.201541</v>
      </c>
      <c r="H511">
        <v>40.539299999999997</v>
      </c>
      <c r="I511">
        <v>5.7237099999999996</v>
      </c>
      <c r="J511">
        <v>51.072600000000001</v>
      </c>
      <c r="K511">
        <v>0.62287199999999998</v>
      </c>
      <c r="L511">
        <v>0.18517600000000001</v>
      </c>
      <c r="M511">
        <v>-3.9879999999999999E-2</v>
      </c>
      <c r="N511">
        <v>0.75039299999999998</v>
      </c>
      <c r="O511">
        <v>5.4025999999999998E-2</v>
      </c>
      <c r="P511">
        <v>-4.4170000000000001E-2</v>
      </c>
      <c r="Q511">
        <v>-6.8099999999999994E-2</v>
      </c>
      <c r="R511">
        <v>0</v>
      </c>
      <c r="S511">
        <v>98.931200000000004</v>
      </c>
      <c r="T511">
        <v>43.612499999999997</v>
      </c>
    </row>
    <row r="512" spans="1:20" x14ac:dyDescent="0.25">
      <c r="F512">
        <v>-6.5280000000000005E-2</v>
      </c>
      <c r="G512">
        <v>-7.714E-2</v>
      </c>
      <c r="H512">
        <v>41.3675</v>
      </c>
      <c r="I512">
        <v>4.37235</v>
      </c>
      <c r="J512">
        <v>54.890999999999998</v>
      </c>
      <c r="K512">
        <v>0.69873799999999997</v>
      </c>
      <c r="L512">
        <v>0.25567400000000001</v>
      </c>
      <c r="M512">
        <v>-9.8470000000000002E-2</v>
      </c>
      <c r="N512">
        <v>0.269511</v>
      </c>
      <c r="O512">
        <v>-6.1409999999999999E-2</v>
      </c>
      <c r="P512">
        <v>-1.325E-2</v>
      </c>
      <c r="Q512">
        <v>-0.14083000000000001</v>
      </c>
      <c r="R512">
        <v>0</v>
      </c>
      <c r="S512">
        <v>101.398</v>
      </c>
      <c r="T512">
        <v>44.9968</v>
      </c>
    </row>
    <row r="513" spans="6:20" x14ac:dyDescent="0.25">
      <c r="F513">
        <v>2.5131000000000001E-2</v>
      </c>
      <c r="G513">
        <v>-7.7200000000000005E-2</v>
      </c>
      <c r="H513">
        <v>39.679400000000001</v>
      </c>
      <c r="I513">
        <v>4.1207399999999996</v>
      </c>
      <c r="J513">
        <v>54.519300000000001</v>
      </c>
      <c r="K513">
        <v>0.71864099999999997</v>
      </c>
      <c r="L513">
        <v>9.597E-2</v>
      </c>
      <c r="M513">
        <v>0.14460600000000001</v>
      </c>
      <c r="N513">
        <v>0.55988400000000005</v>
      </c>
      <c r="O513">
        <v>-1.495E-2</v>
      </c>
      <c r="P513">
        <v>0.14876400000000001</v>
      </c>
      <c r="Q513">
        <v>0.16725100000000001</v>
      </c>
      <c r="R513">
        <v>0</v>
      </c>
      <c r="S513">
        <v>100.08799999999999</v>
      </c>
      <c r="T513">
        <v>44.197000000000003</v>
      </c>
    </row>
    <row r="514" spans="6:20" x14ac:dyDescent="0.25">
      <c r="F514">
        <v>2.5427999999999999E-2</v>
      </c>
      <c r="G514">
        <v>0.201459</v>
      </c>
      <c r="H514">
        <v>39.134</v>
      </c>
      <c r="I514">
        <v>4.9977</v>
      </c>
      <c r="J514">
        <v>53.0184</v>
      </c>
      <c r="K514">
        <v>1.0565899999999999</v>
      </c>
      <c r="L514">
        <v>0.23075000000000001</v>
      </c>
      <c r="M514">
        <v>-3.9109999999999999E-2</v>
      </c>
      <c r="N514">
        <v>0.65391200000000005</v>
      </c>
      <c r="O514">
        <v>-3.8830000000000003E-2</v>
      </c>
      <c r="P514">
        <v>-4.3209999999999998E-2</v>
      </c>
      <c r="Q514">
        <v>0.164162</v>
      </c>
      <c r="R514">
        <v>0</v>
      </c>
      <c r="S514">
        <v>99.361199999999997</v>
      </c>
      <c r="T514">
        <v>43.6614</v>
      </c>
    </row>
    <row r="515" spans="6:20" x14ac:dyDescent="0.25">
      <c r="F515">
        <v>-6.5790000000000001E-2</v>
      </c>
      <c r="G515">
        <v>0.202123</v>
      </c>
      <c r="H515">
        <v>40.875599999999999</v>
      </c>
      <c r="I515">
        <v>4.7568000000000001</v>
      </c>
      <c r="J515">
        <v>51.508000000000003</v>
      </c>
      <c r="K515">
        <v>0.778725</v>
      </c>
      <c r="L515">
        <v>0.117857</v>
      </c>
      <c r="M515">
        <v>2.5886200000000001</v>
      </c>
      <c r="N515">
        <v>0.65476999999999996</v>
      </c>
      <c r="O515">
        <v>-1.536E-2</v>
      </c>
      <c r="P515">
        <v>0.146873</v>
      </c>
      <c r="Q515">
        <v>0.24226200000000001</v>
      </c>
      <c r="R515">
        <v>0</v>
      </c>
      <c r="S515">
        <v>101.791</v>
      </c>
      <c r="T515">
        <v>45.126600000000003</v>
      </c>
    </row>
    <row r="516" spans="6:20" x14ac:dyDescent="0.25">
      <c r="F516">
        <v>-6.719E-2</v>
      </c>
      <c r="G516">
        <v>-7.782E-2</v>
      </c>
      <c r="H516">
        <v>40.508699999999997</v>
      </c>
      <c r="I516">
        <v>7.2386699999999999</v>
      </c>
      <c r="J516">
        <v>50.5807</v>
      </c>
      <c r="K516">
        <v>0.74280500000000005</v>
      </c>
      <c r="L516">
        <v>0.27396500000000001</v>
      </c>
      <c r="M516">
        <v>-0.10109</v>
      </c>
      <c r="N516">
        <v>0.55320400000000003</v>
      </c>
      <c r="O516">
        <v>-1.651E-2</v>
      </c>
      <c r="P516">
        <v>-4.6679999999999999E-2</v>
      </c>
      <c r="Q516">
        <v>-7.1209999999999996E-2</v>
      </c>
      <c r="R516">
        <v>0</v>
      </c>
      <c r="S516">
        <v>99.517499999999998</v>
      </c>
      <c r="T516">
        <v>43.556899999999999</v>
      </c>
    </row>
    <row r="517" spans="6:20" x14ac:dyDescent="0.25">
      <c r="F517">
        <v>2.5201000000000001E-2</v>
      </c>
      <c r="G517">
        <v>0.20309199999999999</v>
      </c>
      <c r="H517">
        <v>42.280900000000003</v>
      </c>
      <c r="I517">
        <v>4.1304400000000001</v>
      </c>
      <c r="J517">
        <v>53.7864</v>
      </c>
      <c r="K517">
        <v>0.61288100000000001</v>
      </c>
      <c r="L517">
        <v>0.23308899999999999</v>
      </c>
      <c r="M517">
        <v>0.14243600000000001</v>
      </c>
      <c r="N517">
        <v>0.464279</v>
      </c>
      <c r="O517">
        <v>-1.465E-2</v>
      </c>
      <c r="P517">
        <v>1.4088E-2</v>
      </c>
      <c r="Q517">
        <v>-0.14068</v>
      </c>
      <c r="R517">
        <v>0</v>
      </c>
      <c r="S517">
        <v>101.738</v>
      </c>
      <c r="T517">
        <v>45.314999999999998</v>
      </c>
    </row>
    <row r="518" spans="6:20" x14ac:dyDescent="0.25">
      <c r="F518">
        <v>2.5489999999999999E-2</v>
      </c>
      <c r="G518">
        <v>-7.7460000000000001E-2</v>
      </c>
      <c r="H518">
        <v>41.874400000000001</v>
      </c>
      <c r="I518">
        <v>4.92333</v>
      </c>
      <c r="J518">
        <v>52.592399999999998</v>
      </c>
      <c r="K518">
        <v>0.88583699999999999</v>
      </c>
      <c r="L518">
        <v>0.231013</v>
      </c>
      <c r="M518">
        <v>2.0594999999999999E-2</v>
      </c>
      <c r="N518">
        <v>0.94595700000000005</v>
      </c>
      <c r="O518">
        <v>5.4314000000000001E-2</v>
      </c>
      <c r="P518">
        <v>0.11927</v>
      </c>
      <c r="Q518">
        <v>-6.6970000000000002E-2</v>
      </c>
      <c r="R518">
        <v>0</v>
      </c>
      <c r="S518">
        <v>101.52800000000001</v>
      </c>
      <c r="T518">
        <v>44.849499999999999</v>
      </c>
    </row>
    <row r="519" spans="6:20" x14ac:dyDescent="0.25">
      <c r="F519">
        <v>2.5731E-2</v>
      </c>
      <c r="G519">
        <v>-7.7499999999999999E-2</v>
      </c>
      <c r="H519">
        <v>42.883899999999997</v>
      </c>
      <c r="I519">
        <v>5.4045500000000004</v>
      </c>
      <c r="J519">
        <v>50.197099999999999</v>
      </c>
      <c r="K519">
        <v>0.69050999999999996</v>
      </c>
      <c r="L519">
        <v>0.61722900000000003</v>
      </c>
      <c r="M519">
        <v>0.85185999999999995</v>
      </c>
      <c r="N519">
        <v>0.26654499999999998</v>
      </c>
      <c r="O519">
        <v>5.4287000000000002E-2</v>
      </c>
      <c r="P519">
        <v>-7.0010000000000003E-2</v>
      </c>
      <c r="Q519">
        <v>8.7191000000000005E-2</v>
      </c>
      <c r="R519">
        <v>0</v>
      </c>
      <c r="S519">
        <v>100.931</v>
      </c>
      <c r="T519">
        <v>44.787300000000002</v>
      </c>
    </row>
    <row r="520" spans="6:20" x14ac:dyDescent="0.25">
      <c r="F520">
        <v>-6.5769999999999995E-2</v>
      </c>
      <c r="G520">
        <v>0.202628</v>
      </c>
      <c r="H520">
        <v>42.746400000000001</v>
      </c>
      <c r="I520">
        <v>4.6897000000000002</v>
      </c>
      <c r="J520">
        <v>51.739199999999997</v>
      </c>
      <c r="K520">
        <v>0.82489000000000001</v>
      </c>
      <c r="L520">
        <v>0.23209199999999999</v>
      </c>
      <c r="M520">
        <v>0.49840299999999998</v>
      </c>
      <c r="N520">
        <v>0.55962000000000001</v>
      </c>
      <c r="O520">
        <v>8.2229999999999994E-3</v>
      </c>
      <c r="P520">
        <v>-4.1209999999999997E-2</v>
      </c>
      <c r="Q520">
        <v>-0.14252000000000001</v>
      </c>
      <c r="R520">
        <v>0</v>
      </c>
      <c r="S520">
        <v>101.252</v>
      </c>
      <c r="T520">
        <v>45.088000000000001</v>
      </c>
    </row>
    <row r="521" spans="6:20" x14ac:dyDescent="0.25">
      <c r="F521">
        <v>2.5191999999999999E-2</v>
      </c>
      <c r="G521">
        <v>-7.7249999999999999E-2</v>
      </c>
      <c r="H521">
        <v>40.3551</v>
      </c>
      <c r="I521">
        <v>4.6924900000000003</v>
      </c>
      <c r="J521">
        <v>52.804699999999997</v>
      </c>
      <c r="K521">
        <v>0.63146500000000005</v>
      </c>
      <c r="L521">
        <v>0.232546</v>
      </c>
      <c r="M521">
        <v>-3.8249999999999999E-2</v>
      </c>
      <c r="N521">
        <v>0.17161100000000001</v>
      </c>
      <c r="O521">
        <v>3.1760999999999998E-2</v>
      </c>
      <c r="P521">
        <v>-1.3950000000000001E-2</v>
      </c>
      <c r="Q521">
        <v>-0.14163999999999999</v>
      </c>
      <c r="R521">
        <v>0</v>
      </c>
      <c r="S521">
        <v>98.6738</v>
      </c>
      <c r="T521">
        <v>43.7179</v>
      </c>
    </row>
    <row r="522" spans="6:20" x14ac:dyDescent="0.25">
      <c r="F522">
        <v>0.118216</v>
      </c>
      <c r="G522">
        <v>0.20100399999999999</v>
      </c>
      <c r="H522">
        <v>40.553800000000003</v>
      </c>
      <c r="I522">
        <v>6.9297500000000003</v>
      </c>
      <c r="J522">
        <v>51.349600000000002</v>
      </c>
      <c r="K522">
        <v>0.68281999999999998</v>
      </c>
      <c r="L522">
        <v>0.207062</v>
      </c>
      <c r="M522">
        <v>1.9875E-2</v>
      </c>
      <c r="N522">
        <v>0.26466000000000001</v>
      </c>
      <c r="O522">
        <v>7.1520000000000004E-3</v>
      </c>
      <c r="P522">
        <v>8.9897000000000005E-2</v>
      </c>
      <c r="Q522">
        <v>-0.22359000000000001</v>
      </c>
      <c r="R522">
        <v>0</v>
      </c>
      <c r="S522">
        <v>100.2</v>
      </c>
      <c r="T522">
        <v>44.002299999999998</v>
      </c>
    </row>
    <row r="523" spans="6:20" x14ac:dyDescent="0.25">
      <c r="F523">
        <v>2.5578E-2</v>
      </c>
      <c r="G523">
        <v>-7.7490000000000003E-2</v>
      </c>
      <c r="H523">
        <v>41.847700000000003</v>
      </c>
      <c r="I523">
        <v>5.7295800000000003</v>
      </c>
      <c r="J523">
        <v>51.831299999999999</v>
      </c>
      <c r="K523">
        <v>0.538632</v>
      </c>
      <c r="L523">
        <v>0.29905900000000002</v>
      </c>
      <c r="M523">
        <v>2.0369999999999999E-2</v>
      </c>
      <c r="N523">
        <v>0.55752400000000002</v>
      </c>
      <c r="O523">
        <v>3.0984999999999999E-2</v>
      </c>
      <c r="P523">
        <v>-1.6299999999999999E-2</v>
      </c>
      <c r="Q523">
        <v>-0.14444000000000001</v>
      </c>
      <c r="R523">
        <v>0</v>
      </c>
      <c r="S523">
        <v>100.643</v>
      </c>
      <c r="T523">
        <v>44.459899999999998</v>
      </c>
    </row>
    <row r="524" spans="6:20" x14ac:dyDescent="0.25">
      <c r="F524">
        <v>-6.4479999999999996E-2</v>
      </c>
      <c r="G524">
        <v>-7.7039999999999997E-2</v>
      </c>
      <c r="H524">
        <v>43.401699999999998</v>
      </c>
      <c r="I524">
        <v>3.57084</v>
      </c>
      <c r="J524">
        <v>53.041899999999998</v>
      </c>
      <c r="K524">
        <v>0.68218500000000004</v>
      </c>
      <c r="L524">
        <v>0.14291100000000001</v>
      </c>
      <c r="M524">
        <v>2.2138999999999999E-2</v>
      </c>
      <c r="N524">
        <v>0.173675</v>
      </c>
      <c r="O524">
        <v>-6.0979999999999999E-2</v>
      </c>
      <c r="P524">
        <v>7.0051000000000002E-2</v>
      </c>
      <c r="Q524">
        <v>-0.13908999999999999</v>
      </c>
      <c r="R524">
        <v>0</v>
      </c>
      <c r="S524">
        <v>100.764</v>
      </c>
      <c r="T524">
        <v>45.1995</v>
      </c>
    </row>
    <row r="525" spans="6:20" x14ac:dyDescent="0.25">
      <c r="F525">
        <v>-6.5339999999999995E-2</v>
      </c>
      <c r="G525">
        <v>0.20279</v>
      </c>
      <c r="H525">
        <v>42.465899999999998</v>
      </c>
      <c r="I525">
        <v>4.0411200000000003</v>
      </c>
      <c r="J525">
        <v>53.091700000000003</v>
      </c>
      <c r="K525">
        <v>0.84899999999999998</v>
      </c>
      <c r="L525">
        <v>0.164217</v>
      </c>
      <c r="M525">
        <v>-3.882E-2</v>
      </c>
      <c r="N525">
        <v>0.65706699999999996</v>
      </c>
      <c r="O525">
        <v>8.3700000000000007E-3</v>
      </c>
      <c r="P525">
        <v>-4.122E-2</v>
      </c>
      <c r="Q525">
        <v>0.16711100000000001</v>
      </c>
      <c r="R525">
        <v>0</v>
      </c>
      <c r="S525">
        <v>101.502</v>
      </c>
      <c r="T525">
        <v>45.155000000000001</v>
      </c>
    </row>
    <row r="526" spans="6:20" x14ac:dyDescent="0.25">
      <c r="F526">
        <v>2.5132999999999999E-2</v>
      </c>
      <c r="G526">
        <v>-7.732E-2</v>
      </c>
      <c r="H526">
        <v>39.879199999999997</v>
      </c>
      <c r="I526">
        <v>4.8479599999999996</v>
      </c>
      <c r="J526">
        <v>55.118699999999997</v>
      </c>
      <c r="K526">
        <v>0.82383700000000004</v>
      </c>
      <c r="L526">
        <v>0.231849</v>
      </c>
      <c r="M526">
        <v>-3.8210000000000001E-2</v>
      </c>
      <c r="N526">
        <v>0.46212300000000001</v>
      </c>
      <c r="O526">
        <v>8.1560000000000001E-3</v>
      </c>
      <c r="P526">
        <v>-4.1770000000000002E-2</v>
      </c>
      <c r="Q526">
        <v>-6.5339999999999995E-2</v>
      </c>
      <c r="R526">
        <v>0</v>
      </c>
      <c r="S526">
        <v>101.17400000000001</v>
      </c>
      <c r="T526">
        <v>44.544800000000002</v>
      </c>
    </row>
    <row r="527" spans="6:20" x14ac:dyDescent="0.25">
      <c r="F527">
        <v>-7.0680000000000007E-2</v>
      </c>
      <c r="G527">
        <v>0.196017</v>
      </c>
      <c r="H527">
        <v>36.060299999999998</v>
      </c>
      <c r="I527">
        <v>12.5152</v>
      </c>
      <c r="J527">
        <v>49.410200000000003</v>
      </c>
      <c r="K527">
        <v>0.56302700000000006</v>
      </c>
      <c r="L527">
        <v>0.19950799999999999</v>
      </c>
      <c r="M527">
        <v>1.6142E-2</v>
      </c>
      <c r="N527">
        <v>0.82717799999999997</v>
      </c>
      <c r="O527">
        <v>3.5839999999999999E-3</v>
      </c>
      <c r="P527">
        <v>-2.96E-3</v>
      </c>
      <c r="Q527">
        <v>-6.7000000000000002E-3</v>
      </c>
      <c r="R527">
        <v>0</v>
      </c>
      <c r="S527">
        <v>99.710800000000006</v>
      </c>
      <c r="T527">
        <v>42.125300000000003</v>
      </c>
    </row>
    <row r="528" spans="6:20" x14ac:dyDescent="0.25">
      <c r="F528">
        <v>-6.5259999999999999E-2</v>
      </c>
      <c r="G528">
        <v>-7.7249999999999999E-2</v>
      </c>
      <c r="H528">
        <v>38.741100000000003</v>
      </c>
      <c r="I528">
        <v>4.5287899999999999</v>
      </c>
      <c r="J528">
        <v>54.190100000000001</v>
      </c>
      <c r="K528">
        <v>1.1288199999999999</v>
      </c>
      <c r="L528">
        <v>0.232178</v>
      </c>
      <c r="M528">
        <v>2.3025E-2</v>
      </c>
      <c r="N528">
        <v>7.4147000000000005E-2</v>
      </c>
      <c r="O528">
        <v>8.3169999999999997E-3</v>
      </c>
      <c r="P528">
        <v>1.2903E-2</v>
      </c>
      <c r="Q528">
        <v>-6.4680000000000001E-2</v>
      </c>
      <c r="R528">
        <v>0</v>
      </c>
      <c r="S528">
        <v>98.732200000000006</v>
      </c>
      <c r="T528">
        <v>43.535499999999999</v>
      </c>
    </row>
    <row r="530" spans="1:20" x14ac:dyDescent="0.25">
      <c r="E530" t="s">
        <v>38</v>
      </c>
      <c r="F530">
        <f>AVERAGE(F480:F528)</f>
        <v>-1.1820734693877549E-2</v>
      </c>
      <c r="G530">
        <f t="shared" ref="G530:T530" si="31">AVERAGE(G480:G528)</f>
        <v>8.0890816326530581E-3</v>
      </c>
      <c r="H530">
        <f t="shared" si="31"/>
        <v>41.075187755102036</v>
      </c>
      <c r="I530">
        <f t="shared" si="31"/>
        <v>5.036378979591837</v>
      </c>
      <c r="J530">
        <f t="shared" si="31"/>
        <v>52.43213877551019</v>
      </c>
      <c r="K530">
        <f t="shared" si="31"/>
        <v>0.76486032653061209</v>
      </c>
      <c r="L530">
        <f t="shared" si="31"/>
        <v>0.24490912244897964</v>
      </c>
      <c r="M530">
        <f t="shared" si="31"/>
        <v>0.15114016326530613</v>
      </c>
      <c r="N530">
        <f t="shared" si="31"/>
        <v>0.58585485714285701</v>
      </c>
      <c r="O530">
        <f t="shared" si="31"/>
        <v>7.5202040816326518E-4</v>
      </c>
      <c r="P530">
        <f t="shared" si="31"/>
        <v>1.4858000000000001E-2</v>
      </c>
      <c r="Q530">
        <f t="shared" si="31"/>
        <v>-2.5440979591836735E-2</v>
      </c>
      <c r="R530">
        <f t="shared" si="31"/>
        <v>0</v>
      </c>
      <c r="S530">
        <f t="shared" si="31"/>
        <v>100.2769306122449</v>
      </c>
      <c r="T530">
        <f t="shared" si="31"/>
        <v>44.32797959183673</v>
      </c>
    </row>
    <row r="531" spans="1:20" x14ac:dyDescent="0.25">
      <c r="E531" t="s">
        <v>39</v>
      </c>
      <c r="F531">
        <f>STDEV(F480:F528)/SQRT((COUNT(F480:F528)))</f>
        <v>8.3833327136893804E-3</v>
      </c>
      <c r="G531">
        <f t="shared" ref="G531:T531" si="32">STDEV(G480:G528)/SQRT((COUNT(G480:G528)))</f>
        <v>1.8578837874589176E-2</v>
      </c>
      <c r="H531">
        <f t="shared" si="32"/>
        <v>0.24451750274067541</v>
      </c>
      <c r="I531">
        <f t="shared" si="32"/>
        <v>0.36440423071797179</v>
      </c>
      <c r="J531">
        <f t="shared" si="32"/>
        <v>0.26344962375877912</v>
      </c>
      <c r="K531">
        <f t="shared" si="32"/>
        <v>2.4679634443810154E-2</v>
      </c>
      <c r="L531">
        <f t="shared" si="32"/>
        <v>3.6630341195447877E-2</v>
      </c>
      <c r="M531">
        <f t="shared" si="32"/>
        <v>6.3045162149966763E-2</v>
      </c>
      <c r="N531">
        <f t="shared" si="32"/>
        <v>4.1622808721192665E-2</v>
      </c>
      <c r="O531">
        <f t="shared" si="32"/>
        <v>5.432802682484526E-3</v>
      </c>
      <c r="P531">
        <f t="shared" si="32"/>
        <v>1.1519676508391771E-2</v>
      </c>
      <c r="Q531">
        <f t="shared" si="32"/>
        <v>1.8248150058892135E-2</v>
      </c>
      <c r="R531">
        <f t="shared" si="32"/>
        <v>0</v>
      </c>
      <c r="S531">
        <f t="shared" si="32"/>
        <v>0.14686758938329164</v>
      </c>
      <c r="T531">
        <f t="shared" si="32"/>
        <v>0.11195185804726344</v>
      </c>
    </row>
    <row r="533" spans="1:20" x14ac:dyDescent="0.25">
      <c r="A533" s="2" t="s">
        <v>181</v>
      </c>
      <c r="F533" s="3" t="s">
        <v>1</v>
      </c>
      <c r="G533" s="3" t="s">
        <v>2</v>
      </c>
      <c r="H533" s="3" t="s">
        <v>3</v>
      </c>
      <c r="I533" s="3" t="s">
        <v>4</v>
      </c>
      <c r="J533" s="3" t="s">
        <v>5</v>
      </c>
      <c r="K533" s="3" t="s">
        <v>6</v>
      </c>
      <c r="L533" s="3" t="s">
        <v>7</v>
      </c>
      <c r="M533" s="3" t="s">
        <v>8</v>
      </c>
      <c r="N533" s="3" t="s">
        <v>9</v>
      </c>
      <c r="O533" s="3" t="s">
        <v>10</v>
      </c>
      <c r="P533" s="3" t="s">
        <v>11</v>
      </c>
      <c r="Q533" s="3" t="s">
        <v>12</v>
      </c>
      <c r="R533" s="3" t="s">
        <v>13</v>
      </c>
      <c r="S533" s="3" t="s">
        <v>14</v>
      </c>
      <c r="T533" s="3" t="s">
        <v>15</v>
      </c>
    </row>
    <row r="534" spans="1:20" x14ac:dyDescent="0.25">
      <c r="A534" t="s">
        <v>17</v>
      </c>
      <c r="F534">
        <v>0.11645899999999999</v>
      </c>
      <c r="G534">
        <v>-7.7329999999999996E-2</v>
      </c>
      <c r="H534">
        <v>43.208300000000001</v>
      </c>
      <c r="I534">
        <v>4.3639400000000004</v>
      </c>
      <c r="J534">
        <v>52.057400000000001</v>
      </c>
      <c r="K534">
        <v>0.69566700000000004</v>
      </c>
      <c r="L534">
        <v>0.36840600000000001</v>
      </c>
      <c r="M534">
        <v>8.0463000000000007E-2</v>
      </c>
      <c r="N534">
        <v>0.85097199999999995</v>
      </c>
      <c r="O534">
        <v>-3.8190000000000002E-2</v>
      </c>
      <c r="P534">
        <v>-6.9010000000000002E-2</v>
      </c>
      <c r="Q534">
        <v>1.1918E-2</v>
      </c>
      <c r="R534">
        <v>0</v>
      </c>
      <c r="S534">
        <v>101.569</v>
      </c>
      <c r="T534">
        <v>45.158200000000001</v>
      </c>
    </row>
    <row r="535" spans="1:20" x14ac:dyDescent="0.25">
      <c r="A535" t="s">
        <v>18</v>
      </c>
      <c r="F535">
        <v>-6.5680000000000002E-2</v>
      </c>
      <c r="G535">
        <v>-7.7369999999999994E-2</v>
      </c>
      <c r="H535">
        <v>41.424500000000002</v>
      </c>
      <c r="I535">
        <v>4.76553</v>
      </c>
      <c r="J535">
        <v>53.769399999999997</v>
      </c>
      <c r="K535">
        <v>0.56359199999999998</v>
      </c>
      <c r="L535">
        <v>0.118076</v>
      </c>
      <c r="M535">
        <v>-9.9260000000000001E-2</v>
      </c>
      <c r="N535">
        <v>1.2384900000000001</v>
      </c>
      <c r="O535">
        <v>-1.5180000000000001E-2</v>
      </c>
      <c r="P535">
        <v>-0.12381</v>
      </c>
      <c r="Q535">
        <v>-0.14319000000000001</v>
      </c>
      <c r="R535">
        <v>0</v>
      </c>
      <c r="S535">
        <v>101.355</v>
      </c>
      <c r="T535">
        <v>44.768599999999999</v>
      </c>
    </row>
    <row r="536" spans="1:20" x14ac:dyDescent="0.25">
      <c r="A536" t="s">
        <v>19</v>
      </c>
      <c r="F536">
        <v>2.5163000000000001E-2</v>
      </c>
      <c r="G536">
        <v>-7.7299999999999994E-2</v>
      </c>
      <c r="H536">
        <v>40.5124</v>
      </c>
      <c r="I536">
        <v>4.5269500000000003</v>
      </c>
      <c r="J536">
        <v>55.043700000000001</v>
      </c>
      <c r="K536">
        <v>1.14995</v>
      </c>
      <c r="L536">
        <v>0.231906</v>
      </c>
      <c r="M536">
        <v>-3.8260000000000002E-2</v>
      </c>
      <c r="N536">
        <v>0.46239200000000003</v>
      </c>
      <c r="O536">
        <v>-3.8150000000000003E-2</v>
      </c>
      <c r="P536">
        <v>1.2515999999999999E-2</v>
      </c>
      <c r="Q536">
        <v>-6.5119999999999997E-2</v>
      </c>
      <c r="R536">
        <v>0</v>
      </c>
      <c r="S536">
        <v>101.746</v>
      </c>
      <c r="T536">
        <v>44.897799999999997</v>
      </c>
    </row>
    <row r="537" spans="1:20" x14ac:dyDescent="0.25">
      <c r="A537" t="s">
        <v>36</v>
      </c>
      <c r="F537">
        <v>-6.5579999999999999E-2</v>
      </c>
      <c r="G537">
        <v>0.202013</v>
      </c>
      <c r="H537">
        <v>39.5794</v>
      </c>
      <c r="I537">
        <v>5.0892799999999996</v>
      </c>
      <c r="J537">
        <v>53.668700000000001</v>
      </c>
      <c r="K537">
        <v>0.58496599999999999</v>
      </c>
      <c r="L537">
        <v>0.16355</v>
      </c>
      <c r="M537">
        <v>2.2131000000000001E-2</v>
      </c>
      <c r="N537">
        <v>0.55892299999999995</v>
      </c>
      <c r="O537">
        <v>8.0610000000000005E-3</v>
      </c>
      <c r="P537">
        <v>3.9092000000000002E-2</v>
      </c>
      <c r="Q537">
        <v>-0.14298</v>
      </c>
      <c r="R537">
        <v>0</v>
      </c>
      <c r="S537">
        <v>99.707499999999996</v>
      </c>
      <c r="T537">
        <v>43.968400000000003</v>
      </c>
    </row>
    <row r="538" spans="1:20" x14ac:dyDescent="0.25">
      <c r="A538" t="s">
        <v>41</v>
      </c>
      <c r="F538">
        <v>-6.633E-2</v>
      </c>
      <c r="G538">
        <v>-7.7579999999999996E-2</v>
      </c>
      <c r="H538">
        <v>41.670699999999997</v>
      </c>
      <c r="I538">
        <v>6.2104699999999999</v>
      </c>
      <c r="J538">
        <v>49.8048</v>
      </c>
      <c r="K538">
        <v>0.60030899999999998</v>
      </c>
      <c r="L538">
        <v>0.13974200000000001</v>
      </c>
      <c r="M538">
        <v>0.13891300000000001</v>
      </c>
      <c r="N538">
        <v>0.45951700000000001</v>
      </c>
      <c r="O538">
        <v>5.3976999999999997E-2</v>
      </c>
      <c r="P538">
        <v>9.0948000000000001E-2</v>
      </c>
      <c r="Q538">
        <v>-0.22264999999999999</v>
      </c>
      <c r="R538">
        <v>0</v>
      </c>
      <c r="S538">
        <v>98.802899999999994</v>
      </c>
      <c r="T538">
        <v>43.682299999999998</v>
      </c>
    </row>
    <row r="539" spans="1:20" x14ac:dyDescent="0.25">
      <c r="F539">
        <v>-6.5280000000000005E-2</v>
      </c>
      <c r="G539">
        <v>-7.7280000000000001E-2</v>
      </c>
      <c r="H539">
        <v>41.264400000000002</v>
      </c>
      <c r="I539">
        <v>4.0416100000000004</v>
      </c>
      <c r="J539">
        <v>52.9968</v>
      </c>
      <c r="K539">
        <v>0.71881799999999996</v>
      </c>
      <c r="L539">
        <v>0.25504700000000002</v>
      </c>
      <c r="M539">
        <v>0.20266899999999999</v>
      </c>
      <c r="N539">
        <v>0.75434400000000001</v>
      </c>
      <c r="O539">
        <v>-1.4970000000000001E-2</v>
      </c>
      <c r="P539">
        <v>1.2938E-2</v>
      </c>
      <c r="Q539">
        <v>8.9825000000000002E-2</v>
      </c>
      <c r="R539">
        <v>0</v>
      </c>
      <c r="S539">
        <v>100.179</v>
      </c>
      <c r="T539">
        <v>44.441299999999998</v>
      </c>
    </row>
    <row r="540" spans="1:20" x14ac:dyDescent="0.25">
      <c r="A540" t="s">
        <v>182</v>
      </c>
      <c r="F540">
        <v>-6.5339999999999995E-2</v>
      </c>
      <c r="G540">
        <v>-7.7289999999999998E-2</v>
      </c>
      <c r="H540">
        <v>42.183900000000001</v>
      </c>
      <c r="I540">
        <v>4.3654200000000003</v>
      </c>
      <c r="J540">
        <v>53.742400000000004</v>
      </c>
      <c r="K540">
        <v>0.76139400000000002</v>
      </c>
      <c r="L540">
        <v>0.30048200000000003</v>
      </c>
      <c r="M540">
        <v>2.1645999999999999E-2</v>
      </c>
      <c r="N540">
        <v>0.65711600000000003</v>
      </c>
      <c r="O540">
        <v>-3.8330000000000003E-2</v>
      </c>
      <c r="P540">
        <v>-9.5839999999999995E-2</v>
      </c>
      <c r="Q540">
        <v>1.2451E-2</v>
      </c>
      <c r="R540">
        <v>0</v>
      </c>
      <c r="S540">
        <v>101.768</v>
      </c>
      <c r="T540">
        <v>45.154200000000003</v>
      </c>
    </row>
    <row r="541" spans="1:20" x14ac:dyDescent="0.25">
      <c r="A541" t="s">
        <v>183</v>
      </c>
      <c r="F541">
        <v>2.5294000000000001E-2</v>
      </c>
      <c r="G541">
        <v>-7.7380000000000004E-2</v>
      </c>
      <c r="H541">
        <v>39.507800000000003</v>
      </c>
      <c r="I541">
        <v>4.7605000000000004</v>
      </c>
      <c r="J541">
        <v>53.440399999999997</v>
      </c>
      <c r="K541">
        <v>0.52001799999999998</v>
      </c>
      <c r="L541">
        <v>0.140652</v>
      </c>
      <c r="M541">
        <v>0.14355200000000001</v>
      </c>
      <c r="N541">
        <v>0.84945300000000001</v>
      </c>
      <c r="O541">
        <v>-3.8620000000000002E-2</v>
      </c>
      <c r="P541">
        <v>9.2973E-2</v>
      </c>
      <c r="Q541">
        <v>8.8299000000000002E-2</v>
      </c>
      <c r="R541">
        <v>0</v>
      </c>
      <c r="S541">
        <v>99.453000000000003</v>
      </c>
      <c r="T541">
        <v>43.7913</v>
      </c>
    </row>
    <row r="542" spans="1:20" x14ac:dyDescent="0.25">
      <c r="A542" t="s">
        <v>184</v>
      </c>
      <c r="F542">
        <v>0.20694699999999999</v>
      </c>
      <c r="G542">
        <v>-7.7359999999999998E-2</v>
      </c>
      <c r="H542">
        <v>39.262999999999998</v>
      </c>
      <c r="I542">
        <v>4.8456400000000004</v>
      </c>
      <c r="J542">
        <v>52.765099999999997</v>
      </c>
      <c r="K542">
        <v>0.757799</v>
      </c>
      <c r="L542">
        <v>0.29960799999999999</v>
      </c>
      <c r="M542">
        <v>0.14333399999999999</v>
      </c>
      <c r="N542">
        <v>0.55871499999999996</v>
      </c>
      <c r="O542">
        <v>-1.528E-2</v>
      </c>
      <c r="P542">
        <v>1.1871E-2</v>
      </c>
      <c r="Q542">
        <v>-6.5909999999999996E-2</v>
      </c>
      <c r="R542">
        <v>0</v>
      </c>
      <c r="S542">
        <v>98.693399999999997</v>
      </c>
      <c r="T542">
        <v>43.451900000000002</v>
      </c>
    </row>
    <row r="543" spans="1:20" x14ac:dyDescent="0.25">
      <c r="A543" t="s">
        <v>185</v>
      </c>
      <c r="F543">
        <v>2.53E-2</v>
      </c>
      <c r="G543">
        <v>0.20286599999999999</v>
      </c>
      <c r="H543">
        <v>42.032400000000003</v>
      </c>
      <c r="I543">
        <v>3.8849800000000001</v>
      </c>
      <c r="J543">
        <v>52.580199999999998</v>
      </c>
      <c r="K543">
        <v>0.72058299999999997</v>
      </c>
      <c r="L543">
        <v>0.23265</v>
      </c>
      <c r="M543">
        <v>-3.8589999999999999E-2</v>
      </c>
      <c r="N543">
        <v>0.75542399999999998</v>
      </c>
      <c r="O543">
        <v>-3.8159999999999999E-2</v>
      </c>
      <c r="P543">
        <v>0.122193</v>
      </c>
      <c r="Q543">
        <v>-6.4060000000000006E-2</v>
      </c>
      <c r="R543">
        <v>0</v>
      </c>
      <c r="S543">
        <v>100.416</v>
      </c>
      <c r="T543">
        <v>44.719000000000001</v>
      </c>
    </row>
    <row r="544" spans="1:20" x14ac:dyDescent="0.25">
      <c r="A544" t="s">
        <v>186</v>
      </c>
      <c r="F544">
        <v>0.20500699999999999</v>
      </c>
      <c r="G544">
        <v>0.20311199999999999</v>
      </c>
      <c r="H544">
        <v>41.438000000000002</v>
      </c>
      <c r="I544">
        <v>3.7233299999999998</v>
      </c>
      <c r="J544">
        <v>54.163600000000002</v>
      </c>
      <c r="K544">
        <v>0.61371500000000001</v>
      </c>
      <c r="L544">
        <v>0.21043400000000001</v>
      </c>
      <c r="M544">
        <v>0.143515</v>
      </c>
      <c r="N544">
        <v>0.56150299999999997</v>
      </c>
      <c r="O544">
        <v>-3.7949999999999998E-2</v>
      </c>
      <c r="P544">
        <v>-4.0030000000000003E-2</v>
      </c>
      <c r="Q544">
        <v>9.1508999999999993E-2</v>
      </c>
      <c r="R544">
        <v>0</v>
      </c>
      <c r="S544">
        <v>101.276</v>
      </c>
      <c r="T544">
        <v>45.011899999999997</v>
      </c>
    </row>
    <row r="545" spans="1:20" x14ac:dyDescent="0.25">
      <c r="A545" t="s">
        <v>187</v>
      </c>
      <c r="F545">
        <v>-6.4750000000000002E-2</v>
      </c>
      <c r="G545">
        <v>-7.714E-2</v>
      </c>
      <c r="H545">
        <v>41.944000000000003</v>
      </c>
      <c r="I545">
        <v>3.5618099999999999</v>
      </c>
      <c r="J545">
        <v>54.014899999999997</v>
      </c>
      <c r="K545">
        <v>0.78855600000000003</v>
      </c>
      <c r="L545">
        <v>0.25617499999999999</v>
      </c>
      <c r="M545">
        <v>0.14328099999999999</v>
      </c>
      <c r="N545">
        <v>0.17265900000000001</v>
      </c>
      <c r="O545">
        <v>-3.7900000000000003E-2</v>
      </c>
      <c r="P545">
        <v>4.1771999999999997E-2</v>
      </c>
      <c r="Q545">
        <v>0.246505</v>
      </c>
      <c r="R545">
        <v>0</v>
      </c>
      <c r="S545">
        <v>100.99</v>
      </c>
      <c r="T545">
        <v>45.005200000000002</v>
      </c>
    </row>
    <row r="546" spans="1:20" x14ac:dyDescent="0.25">
      <c r="A546" t="s">
        <v>188</v>
      </c>
      <c r="F546">
        <v>-6.4820000000000003E-2</v>
      </c>
      <c r="G546">
        <v>-7.7160000000000006E-2</v>
      </c>
      <c r="H546">
        <v>42.179400000000001</v>
      </c>
      <c r="I546">
        <v>3.8077700000000001</v>
      </c>
      <c r="J546">
        <v>53.6496</v>
      </c>
      <c r="K546">
        <v>0.78774699999999998</v>
      </c>
      <c r="L546">
        <v>0.30144399999999999</v>
      </c>
      <c r="M546">
        <v>-3.8080000000000003E-2</v>
      </c>
      <c r="N546">
        <v>0.36721500000000001</v>
      </c>
      <c r="O546">
        <v>-6.1310000000000003E-2</v>
      </c>
      <c r="P546">
        <v>9.5932000000000003E-2</v>
      </c>
      <c r="Q546">
        <v>-6.3119999999999996E-2</v>
      </c>
      <c r="R546">
        <v>0</v>
      </c>
      <c r="S546">
        <v>100.88500000000001</v>
      </c>
      <c r="T546">
        <v>44.962800000000001</v>
      </c>
    </row>
    <row r="547" spans="1:20" x14ac:dyDescent="0.25">
      <c r="A547" t="s">
        <v>189</v>
      </c>
      <c r="F547">
        <v>2.5350999999999999E-2</v>
      </c>
      <c r="G547">
        <v>-7.732E-2</v>
      </c>
      <c r="H547">
        <v>41.335500000000003</v>
      </c>
      <c r="I547">
        <v>4.3649100000000001</v>
      </c>
      <c r="J547">
        <v>52.007899999999999</v>
      </c>
      <c r="K547">
        <v>0.60904499999999995</v>
      </c>
      <c r="L547">
        <v>0.20933599999999999</v>
      </c>
      <c r="M547">
        <v>8.1460000000000005E-2</v>
      </c>
      <c r="N547">
        <v>0.85114000000000001</v>
      </c>
      <c r="O547">
        <v>8.2249999999999997E-3</v>
      </c>
      <c r="P547">
        <v>3.9648000000000003E-2</v>
      </c>
      <c r="Q547">
        <v>-6.5189999999999998E-2</v>
      </c>
      <c r="R547">
        <v>0</v>
      </c>
      <c r="S547">
        <v>99.39</v>
      </c>
      <c r="T547">
        <v>44.080500000000001</v>
      </c>
    </row>
    <row r="548" spans="1:20" x14ac:dyDescent="0.25">
      <c r="A548" t="s">
        <v>190</v>
      </c>
      <c r="F548">
        <v>-6.5600000000000006E-2</v>
      </c>
      <c r="G548">
        <v>-7.7359999999999998E-2</v>
      </c>
      <c r="H548">
        <v>41.101300000000002</v>
      </c>
      <c r="I548">
        <v>4.8472600000000003</v>
      </c>
      <c r="J548">
        <v>52.114100000000001</v>
      </c>
      <c r="K548">
        <v>0.75829400000000002</v>
      </c>
      <c r="L548">
        <v>0.186339</v>
      </c>
      <c r="M548">
        <v>8.1490000000000007E-2</v>
      </c>
      <c r="N548">
        <v>0.55898700000000001</v>
      </c>
      <c r="O548">
        <v>-3.8530000000000002E-2</v>
      </c>
      <c r="P548">
        <v>-4.2220000000000001E-2</v>
      </c>
      <c r="Q548">
        <v>-6.5729999999999997E-2</v>
      </c>
      <c r="R548">
        <v>0</v>
      </c>
      <c r="S548">
        <v>99.3583</v>
      </c>
      <c r="T548">
        <v>44.015700000000002</v>
      </c>
    </row>
    <row r="549" spans="1:20" x14ac:dyDescent="0.25">
      <c r="A549" t="s">
        <v>191</v>
      </c>
      <c r="F549">
        <v>-6.5610000000000002E-2</v>
      </c>
      <c r="G549">
        <v>0.202712</v>
      </c>
      <c r="H549">
        <v>43.47</v>
      </c>
      <c r="I549">
        <v>4.68452</v>
      </c>
      <c r="J549">
        <v>51.091000000000001</v>
      </c>
      <c r="K549">
        <v>0.82404100000000002</v>
      </c>
      <c r="L549">
        <v>0.209201</v>
      </c>
      <c r="M549">
        <v>7.9659999999999995E-2</v>
      </c>
      <c r="N549">
        <v>0.46190999999999999</v>
      </c>
      <c r="O549">
        <v>-1.52E-2</v>
      </c>
      <c r="P549">
        <v>1.2082000000000001E-2</v>
      </c>
      <c r="Q549">
        <v>8.8749999999999996E-2</v>
      </c>
      <c r="R549">
        <v>0</v>
      </c>
      <c r="S549">
        <v>101.04300000000001</v>
      </c>
      <c r="T549">
        <v>45.055999999999997</v>
      </c>
    </row>
    <row r="550" spans="1:20" x14ac:dyDescent="0.25">
      <c r="A550" t="s">
        <v>192</v>
      </c>
      <c r="F550">
        <v>-6.6140000000000004E-2</v>
      </c>
      <c r="G550">
        <v>-7.7499999999999999E-2</v>
      </c>
      <c r="H550">
        <v>40.436999999999998</v>
      </c>
      <c r="I550">
        <v>5.1595800000000001</v>
      </c>
      <c r="J550">
        <v>53.893000000000001</v>
      </c>
      <c r="K550">
        <v>0.84028099999999994</v>
      </c>
      <c r="L550">
        <v>7.1960999999999997E-2</v>
      </c>
      <c r="M550">
        <v>2.1336999999999998E-2</v>
      </c>
      <c r="N550">
        <v>1.1386400000000001</v>
      </c>
      <c r="O550">
        <v>-3.8940000000000002E-2</v>
      </c>
      <c r="P550">
        <v>6.4475000000000005E-2</v>
      </c>
      <c r="Q550">
        <v>9.5989999999999999E-3</v>
      </c>
      <c r="R550">
        <v>0</v>
      </c>
      <c r="S550">
        <v>101.453</v>
      </c>
      <c r="T550">
        <v>44.591900000000003</v>
      </c>
    </row>
    <row r="551" spans="1:20" x14ac:dyDescent="0.25">
      <c r="A551" t="s">
        <v>193</v>
      </c>
      <c r="F551">
        <v>0.11586299999999999</v>
      </c>
      <c r="G551">
        <v>-7.7249999999999999E-2</v>
      </c>
      <c r="H551">
        <v>41.646500000000003</v>
      </c>
      <c r="I551">
        <v>3.8006799999999998</v>
      </c>
      <c r="J551">
        <v>53.1387</v>
      </c>
      <c r="K551">
        <v>1.0011000000000001</v>
      </c>
      <c r="L551">
        <v>0.164019</v>
      </c>
      <c r="M551">
        <v>2.1666999999999999E-2</v>
      </c>
      <c r="N551">
        <v>1.04579</v>
      </c>
      <c r="O551">
        <v>-3.8309999999999997E-2</v>
      </c>
      <c r="P551">
        <v>-1.43E-2</v>
      </c>
      <c r="Q551">
        <v>1.2470999999999999E-2</v>
      </c>
      <c r="R551">
        <v>0</v>
      </c>
      <c r="S551">
        <v>100.81699999999999</v>
      </c>
      <c r="T551">
        <v>44.706499999999998</v>
      </c>
    </row>
    <row r="552" spans="1:20" x14ac:dyDescent="0.25">
      <c r="A552" t="s">
        <v>33</v>
      </c>
      <c r="F552">
        <v>0.115492</v>
      </c>
      <c r="G552">
        <v>-7.7240000000000003E-2</v>
      </c>
      <c r="H552">
        <v>40.614699999999999</v>
      </c>
      <c r="I552">
        <v>4.5262399999999996</v>
      </c>
      <c r="J552">
        <v>55.354700000000001</v>
      </c>
      <c r="K552">
        <v>0.86915299999999995</v>
      </c>
      <c r="L552">
        <v>7.3237999999999998E-2</v>
      </c>
      <c r="M552">
        <v>8.3570000000000005E-2</v>
      </c>
      <c r="N552">
        <v>0.46271000000000001</v>
      </c>
      <c r="O552">
        <v>3.1671999999999999E-2</v>
      </c>
      <c r="P552">
        <v>-6.8470000000000003E-2</v>
      </c>
      <c r="Q552">
        <v>1.2626999999999999E-2</v>
      </c>
      <c r="R552">
        <v>0</v>
      </c>
      <c r="S552">
        <v>101.998</v>
      </c>
      <c r="T552">
        <v>45.018500000000003</v>
      </c>
    </row>
    <row r="553" spans="1:20" x14ac:dyDescent="0.25">
      <c r="A553" t="s">
        <v>194</v>
      </c>
      <c r="F553">
        <v>0.20735799999999999</v>
      </c>
      <c r="G553">
        <v>-7.7329999999999996E-2</v>
      </c>
      <c r="H553">
        <v>40.589300000000001</v>
      </c>
      <c r="I553">
        <v>4.19815</v>
      </c>
      <c r="J553">
        <v>51.851300000000002</v>
      </c>
      <c r="K553">
        <v>0.97594899999999996</v>
      </c>
      <c r="L553">
        <v>0.11817999999999999</v>
      </c>
      <c r="M553">
        <v>2.1385000000000001E-2</v>
      </c>
      <c r="N553">
        <v>0.75283800000000001</v>
      </c>
      <c r="O553">
        <v>3.1377000000000002E-2</v>
      </c>
      <c r="P553">
        <v>3.909E-2</v>
      </c>
      <c r="Q553">
        <v>0.165885</v>
      </c>
      <c r="R553">
        <v>0</v>
      </c>
      <c r="S553">
        <v>98.873400000000004</v>
      </c>
      <c r="T553">
        <v>43.723399999999998</v>
      </c>
    </row>
    <row r="554" spans="1:20" x14ac:dyDescent="0.25">
      <c r="A554" t="s">
        <v>195</v>
      </c>
      <c r="F554">
        <v>-6.5129999999999993E-2</v>
      </c>
      <c r="G554">
        <v>-7.7210000000000001E-2</v>
      </c>
      <c r="H554">
        <v>43.274999999999999</v>
      </c>
      <c r="I554">
        <v>4.0490199999999996</v>
      </c>
      <c r="J554">
        <v>50.862000000000002</v>
      </c>
      <c r="K554">
        <v>0.91569</v>
      </c>
      <c r="L554">
        <v>0.21010400000000001</v>
      </c>
      <c r="M554">
        <v>8.0262E-2</v>
      </c>
      <c r="N554">
        <v>0.463781</v>
      </c>
      <c r="O554">
        <v>5.5234999999999999E-2</v>
      </c>
      <c r="P554">
        <v>-4.0719999999999999E-2</v>
      </c>
      <c r="Q554">
        <v>-0.14136000000000001</v>
      </c>
      <c r="R554">
        <v>0</v>
      </c>
      <c r="S554">
        <v>99.586699999999993</v>
      </c>
      <c r="T554">
        <v>44.533499999999997</v>
      </c>
    </row>
    <row r="555" spans="1:20" x14ac:dyDescent="0.25">
      <c r="F555">
        <v>-6.5699999999999995E-2</v>
      </c>
      <c r="G555">
        <v>-7.7369999999999994E-2</v>
      </c>
      <c r="H555">
        <v>41.996400000000001</v>
      </c>
      <c r="I555">
        <v>4.6020599999999998</v>
      </c>
      <c r="J555">
        <v>50.874099999999999</v>
      </c>
      <c r="K555">
        <v>0.45575599999999999</v>
      </c>
      <c r="L555">
        <v>0.118076</v>
      </c>
      <c r="M555">
        <v>-3.9419999999999997E-2</v>
      </c>
      <c r="N555">
        <v>1.04417</v>
      </c>
      <c r="O555">
        <v>-3.8609999999999998E-2</v>
      </c>
      <c r="P555">
        <v>9.3067999999999998E-2</v>
      </c>
      <c r="Q555">
        <v>1.1121000000000001E-2</v>
      </c>
      <c r="R555">
        <v>0</v>
      </c>
      <c r="S555">
        <v>98.973699999999994</v>
      </c>
      <c r="T555">
        <v>43.953699999999998</v>
      </c>
    </row>
    <row r="556" spans="1:20" x14ac:dyDescent="0.25">
      <c r="F556">
        <v>0.115331</v>
      </c>
      <c r="G556">
        <v>-7.7189999999999995E-2</v>
      </c>
      <c r="H556">
        <v>41.628700000000002</v>
      </c>
      <c r="I556">
        <v>3.7209400000000001</v>
      </c>
      <c r="J556">
        <v>53.867600000000003</v>
      </c>
      <c r="K556">
        <v>0.65622000000000003</v>
      </c>
      <c r="L556">
        <v>0.23294000000000001</v>
      </c>
      <c r="M556">
        <v>8.2770999999999997E-2</v>
      </c>
      <c r="N556">
        <v>0.65815900000000005</v>
      </c>
      <c r="O556">
        <v>-1.472E-2</v>
      </c>
      <c r="P556">
        <v>-6.7599999999999993E-2</v>
      </c>
      <c r="Q556">
        <v>0.16825599999999999</v>
      </c>
      <c r="R556">
        <v>0</v>
      </c>
      <c r="S556">
        <v>100.971</v>
      </c>
      <c r="T556">
        <v>44.836599999999997</v>
      </c>
    </row>
    <row r="557" spans="1:20" x14ac:dyDescent="0.25">
      <c r="F557">
        <v>-6.565E-2</v>
      </c>
      <c r="G557">
        <v>-7.7380000000000004E-2</v>
      </c>
      <c r="H557">
        <v>40.580500000000001</v>
      </c>
      <c r="I557">
        <v>4.9236399999999998</v>
      </c>
      <c r="J557">
        <v>52.866900000000001</v>
      </c>
      <c r="K557">
        <v>0.80064500000000005</v>
      </c>
      <c r="L557">
        <v>0.16347500000000001</v>
      </c>
      <c r="M557">
        <v>0.32366099999999998</v>
      </c>
      <c r="N557">
        <v>0.46141199999999999</v>
      </c>
      <c r="O557">
        <v>-6.1890000000000001E-2</v>
      </c>
      <c r="P557">
        <v>-4.24E-2</v>
      </c>
      <c r="Q557">
        <v>8.8453000000000004E-2</v>
      </c>
      <c r="R557">
        <v>0</v>
      </c>
      <c r="S557">
        <v>99.961399999999998</v>
      </c>
      <c r="T557">
        <v>44.182000000000002</v>
      </c>
    </row>
    <row r="558" spans="1:20" x14ac:dyDescent="0.25">
      <c r="F558">
        <v>2.5288999999999999E-2</v>
      </c>
      <c r="G558">
        <v>-7.7189999999999995E-2</v>
      </c>
      <c r="H558">
        <v>43.172899999999998</v>
      </c>
      <c r="I558">
        <v>3.4824600000000001</v>
      </c>
      <c r="J558">
        <v>52.463099999999997</v>
      </c>
      <c r="K558">
        <v>0.57012399999999996</v>
      </c>
      <c r="L558">
        <v>0.16469200000000001</v>
      </c>
      <c r="M558">
        <v>-9.8559999999999995E-2</v>
      </c>
      <c r="N558">
        <v>1.1452199999999999</v>
      </c>
      <c r="O558">
        <v>8.6289999999999995E-3</v>
      </c>
      <c r="P558">
        <v>9.5405000000000004E-2</v>
      </c>
      <c r="Q558">
        <v>-6.3649999999999998E-2</v>
      </c>
      <c r="R558">
        <v>0</v>
      </c>
      <c r="S558">
        <v>100.889</v>
      </c>
      <c r="T558">
        <v>45.022599999999997</v>
      </c>
    </row>
    <row r="559" spans="1:20" x14ac:dyDescent="0.25">
      <c r="F559">
        <v>-6.5079999999999999E-2</v>
      </c>
      <c r="G559">
        <v>0.48324</v>
      </c>
      <c r="H559">
        <v>42.456400000000002</v>
      </c>
      <c r="I559">
        <v>4.1276099999999998</v>
      </c>
      <c r="J559">
        <v>51.626800000000003</v>
      </c>
      <c r="K559">
        <v>0.59010799999999997</v>
      </c>
      <c r="L559">
        <v>7.3634000000000005E-2</v>
      </c>
      <c r="M559">
        <v>-3.8739999999999997E-2</v>
      </c>
      <c r="N559">
        <v>0.56100099999999997</v>
      </c>
      <c r="O559">
        <v>8.5789999999999998E-3</v>
      </c>
      <c r="P559">
        <v>4.0797E-2</v>
      </c>
      <c r="Q559">
        <v>-6.3930000000000001E-2</v>
      </c>
      <c r="R559">
        <v>0</v>
      </c>
      <c r="S559">
        <v>99.8005</v>
      </c>
      <c r="T559">
        <v>44.6</v>
      </c>
    </row>
    <row r="560" spans="1:20" x14ac:dyDescent="0.25">
      <c r="F560">
        <v>-6.4329999999999998E-2</v>
      </c>
      <c r="G560">
        <v>-7.6999999999999999E-2</v>
      </c>
      <c r="H560">
        <v>42.490200000000002</v>
      </c>
      <c r="I560">
        <v>3.2454800000000001</v>
      </c>
      <c r="J560">
        <v>54.888100000000001</v>
      </c>
      <c r="K560">
        <v>0.29145900000000002</v>
      </c>
      <c r="L560">
        <v>0.21157799999999999</v>
      </c>
      <c r="M560">
        <v>2.3140999999999998E-2</v>
      </c>
      <c r="N560">
        <v>0.46623599999999998</v>
      </c>
      <c r="O560">
        <v>5.6023999999999997E-2</v>
      </c>
      <c r="P560">
        <v>-3.8460000000000001E-2</v>
      </c>
      <c r="Q560">
        <v>1.6133000000000002E-2</v>
      </c>
      <c r="R560">
        <v>0</v>
      </c>
      <c r="S560">
        <v>101.509</v>
      </c>
      <c r="T560">
        <v>45.346899999999998</v>
      </c>
    </row>
    <row r="561" spans="6:20" x14ac:dyDescent="0.25">
      <c r="F561">
        <v>-6.5530000000000005E-2</v>
      </c>
      <c r="G561">
        <v>-7.7329999999999996E-2</v>
      </c>
      <c r="H561">
        <v>39.852600000000002</v>
      </c>
      <c r="I561">
        <v>3.9558499999999999</v>
      </c>
      <c r="J561">
        <v>54.604700000000001</v>
      </c>
      <c r="K561">
        <v>0.977217</v>
      </c>
      <c r="L561">
        <v>0.27718100000000001</v>
      </c>
      <c r="M561">
        <v>8.3236000000000004E-2</v>
      </c>
      <c r="N561">
        <v>0.94715000000000005</v>
      </c>
      <c r="O561">
        <v>8.116E-3</v>
      </c>
      <c r="P561">
        <v>-6.905E-2</v>
      </c>
      <c r="Q561">
        <v>0.243372</v>
      </c>
      <c r="R561">
        <v>0</v>
      </c>
      <c r="S561">
        <v>100.738</v>
      </c>
      <c r="T561">
        <v>44.387700000000002</v>
      </c>
    </row>
    <row r="562" spans="6:20" x14ac:dyDescent="0.25">
      <c r="F562">
        <v>0.115268</v>
      </c>
      <c r="G562">
        <v>-7.7170000000000002E-2</v>
      </c>
      <c r="H562">
        <v>42.0764</v>
      </c>
      <c r="I562">
        <v>3.72505</v>
      </c>
      <c r="J562">
        <v>53.392400000000002</v>
      </c>
      <c r="K562">
        <v>0.72186899999999998</v>
      </c>
      <c r="L562">
        <v>0.21023</v>
      </c>
      <c r="M562">
        <v>8.2286999999999999E-2</v>
      </c>
      <c r="N562">
        <v>0.755996</v>
      </c>
      <c r="O562">
        <v>-1.469E-2</v>
      </c>
      <c r="P562">
        <v>1.3983000000000001E-2</v>
      </c>
      <c r="Q562">
        <v>-6.3469999999999999E-2</v>
      </c>
      <c r="R562">
        <v>0</v>
      </c>
      <c r="S562">
        <v>100.938</v>
      </c>
      <c r="T562">
        <v>44.906500000000001</v>
      </c>
    </row>
    <row r="563" spans="6:20" x14ac:dyDescent="0.25">
      <c r="F563">
        <v>-6.5530000000000005E-2</v>
      </c>
      <c r="G563">
        <v>-7.7350000000000002E-2</v>
      </c>
      <c r="H563">
        <v>43.226999999999997</v>
      </c>
      <c r="I563">
        <v>4.52393</v>
      </c>
      <c r="J563">
        <v>50.767200000000003</v>
      </c>
      <c r="K563">
        <v>0.73816000000000004</v>
      </c>
      <c r="L563">
        <v>0.20936299999999999</v>
      </c>
      <c r="M563">
        <v>2.0230999999999999E-2</v>
      </c>
      <c r="N563">
        <v>0.55927000000000004</v>
      </c>
      <c r="O563">
        <v>8.1810000000000008E-3</v>
      </c>
      <c r="P563">
        <v>-6.9190000000000002E-2</v>
      </c>
      <c r="Q563">
        <v>8.9009000000000005E-2</v>
      </c>
      <c r="R563">
        <v>0</v>
      </c>
      <c r="S563">
        <v>99.930300000000003</v>
      </c>
      <c r="T563">
        <v>44.5428</v>
      </c>
    </row>
    <row r="564" spans="6:20" x14ac:dyDescent="0.25">
      <c r="F564">
        <v>2.5177999999999999E-2</v>
      </c>
      <c r="G564">
        <v>-7.7020000000000005E-2</v>
      </c>
      <c r="H564">
        <v>43.339100000000002</v>
      </c>
      <c r="I564">
        <v>3.48969</v>
      </c>
      <c r="J564">
        <v>52.501100000000001</v>
      </c>
      <c r="K564">
        <v>0.530532</v>
      </c>
      <c r="L564">
        <v>0.12034400000000001</v>
      </c>
      <c r="M564">
        <v>8.2100000000000006E-2</v>
      </c>
      <c r="N564">
        <v>7.6476000000000002E-2</v>
      </c>
      <c r="O564">
        <v>-1.4149999999999999E-2</v>
      </c>
      <c r="P564">
        <v>4.3156E-2</v>
      </c>
      <c r="Q564">
        <v>-6.1339999999999999E-2</v>
      </c>
      <c r="R564">
        <v>0</v>
      </c>
      <c r="S564">
        <v>100.05500000000001</v>
      </c>
      <c r="T564">
        <v>44.922400000000003</v>
      </c>
    </row>
    <row r="565" spans="6:20" x14ac:dyDescent="0.25">
      <c r="F565">
        <v>-6.4909999999999995E-2</v>
      </c>
      <c r="G565">
        <v>-7.7179999999999999E-2</v>
      </c>
      <c r="H565">
        <v>43.959299999999999</v>
      </c>
      <c r="I565">
        <v>3.8852199999999999</v>
      </c>
      <c r="J565">
        <v>52.606200000000001</v>
      </c>
      <c r="K565">
        <v>0.63497499999999996</v>
      </c>
      <c r="L565">
        <v>0.16498599999999999</v>
      </c>
      <c r="M565">
        <v>2.1267000000000001E-2</v>
      </c>
      <c r="N565">
        <v>0.464175</v>
      </c>
      <c r="O565">
        <v>3.2086999999999997E-2</v>
      </c>
      <c r="P565">
        <v>-0.12207999999999999</v>
      </c>
      <c r="Q565">
        <v>9.1271000000000005E-2</v>
      </c>
      <c r="R565">
        <v>0</v>
      </c>
      <c r="S565">
        <v>101.595</v>
      </c>
      <c r="T565">
        <v>45.438000000000002</v>
      </c>
    </row>
    <row r="566" spans="6:20" x14ac:dyDescent="0.25">
      <c r="F566">
        <v>-6.4750000000000002E-2</v>
      </c>
      <c r="G566">
        <v>-7.7090000000000006E-2</v>
      </c>
      <c r="H566">
        <v>42.286900000000003</v>
      </c>
      <c r="I566">
        <v>3.4053800000000001</v>
      </c>
      <c r="J566">
        <v>54.427999999999997</v>
      </c>
      <c r="K566">
        <v>0.571515</v>
      </c>
      <c r="L566">
        <v>5.1298000000000003E-2</v>
      </c>
      <c r="M566">
        <v>8.2838999999999996E-2</v>
      </c>
      <c r="N566">
        <v>1.2438499999999999</v>
      </c>
      <c r="O566">
        <v>8.8450000000000004E-3</v>
      </c>
      <c r="P566">
        <v>-9.3990000000000004E-2</v>
      </c>
      <c r="Q566">
        <v>-0.21742</v>
      </c>
      <c r="R566">
        <v>0</v>
      </c>
      <c r="S566">
        <v>101.625</v>
      </c>
      <c r="T566">
        <v>45.257399999999997</v>
      </c>
    </row>
    <row r="567" spans="6:20" x14ac:dyDescent="0.25">
      <c r="F567">
        <v>2.5194999999999999E-2</v>
      </c>
      <c r="G567">
        <v>-7.7179999999999999E-2</v>
      </c>
      <c r="H567">
        <v>40.794199999999996</v>
      </c>
      <c r="I567">
        <v>3.96583</v>
      </c>
      <c r="J567">
        <v>52.456000000000003</v>
      </c>
      <c r="K567">
        <v>0.89423399999999997</v>
      </c>
      <c r="L567">
        <v>0.18740000000000001</v>
      </c>
      <c r="M567">
        <v>0.14279800000000001</v>
      </c>
      <c r="N567">
        <v>0.26927800000000002</v>
      </c>
      <c r="O567">
        <v>5.5273000000000003E-2</v>
      </c>
      <c r="P567">
        <v>-1.34E-2</v>
      </c>
      <c r="Q567">
        <v>1.3551000000000001E-2</v>
      </c>
      <c r="R567">
        <v>0</v>
      </c>
      <c r="S567">
        <v>98.713200000000001</v>
      </c>
      <c r="T567">
        <v>43.866300000000003</v>
      </c>
    </row>
    <row r="568" spans="6:20" x14ac:dyDescent="0.25">
      <c r="F568">
        <v>2.5343000000000001E-2</v>
      </c>
      <c r="G568">
        <v>-7.7210000000000001E-2</v>
      </c>
      <c r="H568">
        <v>43.099299999999999</v>
      </c>
      <c r="I568">
        <v>4.1258100000000004</v>
      </c>
      <c r="J568">
        <v>53.146000000000001</v>
      </c>
      <c r="K568">
        <v>0.54668499999999998</v>
      </c>
      <c r="L568">
        <v>0.14180699999999999</v>
      </c>
      <c r="M568">
        <v>2.1493999999999999E-2</v>
      </c>
      <c r="N568">
        <v>0.65807000000000004</v>
      </c>
      <c r="O568">
        <v>-1.4800000000000001E-2</v>
      </c>
      <c r="P568">
        <v>4.0728E-2</v>
      </c>
      <c r="Q568">
        <v>1.3301E-2</v>
      </c>
      <c r="R568">
        <v>0</v>
      </c>
      <c r="S568">
        <v>101.727</v>
      </c>
      <c r="T568">
        <v>45.321100000000001</v>
      </c>
    </row>
    <row r="569" spans="6:20" x14ac:dyDescent="0.25">
      <c r="F569">
        <v>-6.5449999999999994E-2</v>
      </c>
      <c r="G569">
        <v>-7.732E-2</v>
      </c>
      <c r="H569">
        <v>41.011299999999999</v>
      </c>
      <c r="I569">
        <v>4.44625</v>
      </c>
      <c r="J569">
        <v>52.463799999999999</v>
      </c>
      <c r="K569">
        <v>0.93345400000000001</v>
      </c>
      <c r="L569">
        <v>0.18656500000000001</v>
      </c>
      <c r="M569">
        <v>2.1533E-2</v>
      </c>
      <c r="N569">
        <v>0.559585</v>
      </c>
      <c r="O569">
        <v>-1.5100000000000001E-2</v>
      </c>
      <c r="P569">
        <v>3.9605000000000001E-2</v>
      </c>
      <c r="Q569">
        <v>-6.5210000000000004E-2</v>
      </c>
      <c r="R569">
        <v>0</v>
      </c>
      <c r="S569">
        <v>99.439099999999996</v>
      </c>
      <c r="T569">
        <v>44.081499999999998</v>
      </c>
    </row>
    <row r="570" spans="6:20" x14ac:dyDescent="0.25">
      <c r="F570">
        <v>-6.6589999999999996E-2</v>
      </c>
      <c r="G570">
        <v>-7.7640000000000001E-2</v>
      </c>
      <c r="H570">
        <v>40.659799999999997</v>
      </c>
      <c r="I570">
        <v>6.1199700000000004</v>
      </c>
      <c r="J570">
        <v>52.759500000000003</v>
      </c>
      <c r="K570">
        <v>0.53450500000000001</v>
      </c>
      <c r="L570">
        <v>0.207126</v>
      </c>
      <c r="M570">
        <v>8.0729999999999996E-2</v>
      </c>
      <c r="N570">
        <v>1.13646</v>
      </c>
      <c r="O570">
        <v>-1.6049999999999998E-2</v>
      </c>
      <c r="P570">
        <v>9.051E-3</v>
      </c>
      <c r="Q570">
        <v>-6.9180000000000005E-2</v>
      </c>
      <c r="R570">
        <v>0</v>
      </c>
      <c r="S570">
        <v>101.27800000000001</v>
      </c>
      <c r="T570">
        <v>44.408499999999997</v>
      </c>
    </row>
    <row r="571" spans="6:20" x14ac:dyDescent="0.25">
      <c r="F571">
        <v>0.116096</v>
      </c>
      <c r="G571">
        <v>0.20205200000000001</v>
      </c>
      <c r="H571">
        <v>41.212000000000003</v>
      </c>
      <c r="I571">
        <v>4.20343</v>
      </c>
      <c r="J571">
        <v>53.3371</v>
      </c>
      <c r="K571">
        <v>1.06399</v>
      </c>
      <c r="L571">
        <v>0.39067000000000002</v>
      </c>
      <c r="M571">
        <v>-3.8809999999999997E-2</v>
      </c>
      <c r="N571">
        <v>0.85080199999999995</v>
      </c>
      <c r="O571">
        <v>-3.8289999999999998E-2</v>
      </c>
      <c r="P571">
        <v>6.6492999999999997E-2</v>
      </c>
      <c r="Q571">
        <v>-6.547E-2</v>
      </c>
      <c r="R571">
        <v>0</v>
      </c>
      <c r="S571">
        <v>101.3</v>
      </c>
      <c r="T571">
        <v>44.828800000000001</v>
      </c>
    </row>
    <row r="572" spans="6:20" x14ac:dyDescent="0.25">
      <c r="F572">
        <v>-6.59E-2</v>
      </c>
      <c r="G572">
        <v>-7.7439999999999995E-2</v>
      </c>
      <c r="H572">
        <v>40.4041</v>
      </c>
      <c r="I572">
        <v>5.6491499999999997</v>
      </c>
      <c r="J572">
        <v>53.901400000000002</v>
      </c>
      <c r="K572">
        <v>0.86222900000000002</v>
      </c>
      <c r="L572">
        <v>0.208458</v>
      </c>
      <c r="M572">
        <v>2.1645999999999999E-2</v>
      </c>
      <c r="N572">
        <v>0.26671699999999998</v>
      </c>
      <c r="O572">
        <v>7.8050000000000003E-3</v>
      </c>
      <c r="P572">
        <v>-9.7250000000000003E-2</v>
      </c>
      <c r="Q572">
        <v>-6.6790000000000002E-2</v>
      </c>
      <c r="R572">
        <v>0</v>
      </c>
      <c r="S572">
        <v>101.014</v>
      </c>
      <c r="T572">
        <v>44.463000000000001</v>
      </c>
    </row>
    <row r="573" spans="6:20" x14ac:dyDescent="0.25">
      <c r="F573">
        <v>-6.4850000000000005E-2</v>
      </c>
      <c r="G573">
        <v>-7.7160000000000006E-2</v>
      </c>
      <c r="H573">
        <v>42.017899999999997</v>
      </c>
      <c r="I573">
        <v>3.5618799999999999</v>
      </c>
      <c r="J573">
        <v>53.010399999999997</v>
      </c>
      <c r="K573">
        <v>0.63592700000000002</v>
      </c>
      <c r="L573">
        <v>0.233323</v>
      </c>
      <c r="M573">
        <v>2.2145000000000001E-2</v>
      </c>
      <c r="N573">
        <v>0.46435199999999999</v>
      </c>
      <c r="O573">
        <v>-1.4579999999999999E-2</v>
      </c>
      <c r="P573">
        <v>-1.2840000000000001E-2</v>
      </c>
      <c r="Q573">
        <v>0.168905</v>
      </c>
      <c r="R573">
        <v>0</v>
      </c>
      <c r="S573">
        <v>99.945400000000006</v>
      </c>
      <c r="T573">
        <v>44.565300000000001</v>
      </c>
    </row>
    <row r="574" spans="6:20" x14ac:dyDescent="0.25">
      <c r="F574">
        <v>-6.5449999999999994E-2</v>
      </c>
      <c r="G574">
        <v>-7.732E-2</v>
      </c>
      <c r="H574">
        <v>41.354399999999998</v>
      </c>
      <c r="I574">
        <v>4.6857300000000004</v>
      </c>
      <c r="J574">
        <v>53.901299999999999</v>
      </c>
      <c r="K574">
        <v>0.60831500000000005</v>
      </c>
      <c r="L574">
        <v>0.118479</v>
      </c>
      <c r="M574">
        <v>-9.9030000000000007E-2</v>
      </c>
      <c r="N574">
        <v>0.65655200000000002</v>
      </c>
      <c r="O574">
        <v>8.2240000000000004E-3</v>
      </c>
      <c r="P574">
        <v>-6.8879999999999997E-2</v>
      </c>
      <c r="Q574">
        <v>1.205E-2</v>
      </c>
      <c r="R574">
        <v>0</v>
      </c>
      <c r="S574">
        <v>101.03400000000001</v>
      </c>
      <c r="T574">
        <v>44.708300000000001</v>
      </c>
    </row>
    <row r="575" spans="6:20" x14ac:dyDescent="0.25">
      <c r="F575">
        <v>0.116482</v>
      </c>
      <c r="G575">
        <v>-7.7329999999999996E-2</v>
      </c>
      <c r="H575">
        <v>42.6</v>
      </c>
      <c r="I575">
        <v>4.4411699999999996</v>
      </c>
      <c r="J575">
        <v>52.2898</v>
      </c>
      <c r="K575">
        <v>0.695581</v>
      </c>
      <c r="L575">
        <v>0.20937</v>
      </c>
      <c r="M575">
        <v>2.1023E-2</v>
      </c>
      <c r="N575">
        <v>0.36510399999999998</v>
      </c>
      <c r="O575">
        <v>-3.841E-2</v>
      </c>
      <c r="P575">
        <v>0.175423</v>
      </c>
      <c r="Q575">
        <v>0.24379100000000001</v>
      </c>
      <c r="R575">
        <v>0</v>
      </c>
      <c r="S575">
        <v>101.042</v>
      </c>
      <c r="T575">
        <v>44.908200000000001</v>
      </c>
    </row>
    <row r="576" spans="6:20" x14ac:dyDescent="0.25">
      <c r="F576">
        <v>-6.4829999999999999E-2</v>
      </c>
      <c r="G576">
        <v>-7.7149999999999996E-2</v>
      </c>
      <c r="H576">
        <v>41.753700000000002</v>
      </c>
      <c r="I576">
        <v>3.7259500000000001</v>
      </c>
      <c r="J576">
        <v>53.946899999999999</v>
      </c>
      <c r="K576">
        <v>0.59262599999999999</v>
      </c>
      <c r="L576">
        <v>0.36984299999999998</v>
      </c>
      <c r="M576">
        <v>-3.7929999999999998E-2</v>
      </c>
      <c r="N576">
        <v>0.36729699999999998</v>
      </c>
      <c r="O576">
        <v>-1.4579999999999999E-2</v>
      </c>
      <c r="P576">
        <v>0.15056600000000001</v>
      </c>
      <c r="Q576">
        <v>1.4326999999999999E-2</v>
      </c>
      <c r="R576">
        <v>0</v>
      </c>
      <c r="S576">
        <v>100.727</v>
      </c>
      <c r="T576">
        <v>44.840299999999999</v>
      </c>
    </row>
    <row r="577" spans="5:20" x14ac:dyDescent="0.25">
      <c r="F577">
        <v>-6.6210000000000005E-2</v>
      </c>
      <c r="G577">
        <v>-7.7530000000000002E-2</v>
      </c>
      <c r="H577">
        <v>40.244900000000001</v>
      </c>
      <c r="I577">
        <v>5.6451500000000001</v>
      </c>
      <c r="J577">
        <v>53.157899999999998</v>
      </c>
      <c r="K577">
        <v>1.11877</v>
      </c>
      <c r="L577">
        <v>0.20780799999999999</v>
      </c>
      <c r="M577">
        <v>0.20239599999999999</v>
      </c>
      <c r="N577">
        <v>0.45976699999999998</v>
      </c>
      <c r="O577">
        <v>3.0783000000000001E-2</v>
      </c>
      <c r="P577">
        <v>6.4270999999999995E-2</v>
      </c>
      <c r="Q577">
        <v>-6.7839999999999998E-2</v>
      </c>
      <c r="R577">
        <v>0</v>
      </c>
      <c r="S577">
        <v>100.92</v>
      </c>
      <c r="T577">
        <v>44.359900000000003</v>
      </c>
    </row>
    <row r="578" spans="5:20" x14ac:dyDescent="0.25">
      <c r="F578">
        <v>-6.5430000000000002E-2</v>
      </c>
      <c r="G578">
        <v>-7.732E-2</v>
      </c>
      <c r="H578">
        <v>42.847099999999998</v>
      </c>
      <c r="I578">
        <v>3.8798400000000002</v>
      </c>
      <c r="J578">
        <v>50.786799999999999</v>
      </c>
      <c r="K578">
        <v>0.783717</v>
      </c>
      <c r="L578">
        <v>0.20947199999999999</v>
      </c>
      <c r="M578">
        <v>0.378166</v>
      </c>
      <c r="N578">
        <v>0.94842499999999996</v>
      </c>
      <c r="O578">
        <v>3.1588999999999999E-2</v>
      </c>
      <c r="P578">
        <v>6.6909999999999997E-2</v>
      </c>
      <c r="Q578">
        <v>8.9399000000000006E-2</v>
      </c>
      <c r="R578">
        <v>0</v>
      </c>
      <c r="S578">
        <v>99.878600000000006</v>
      </c>
      <c r="T578">
        <v>44.534100000000002</v>
      </c>
    </row>
    <row r="579" spans="5:20" x14ac:dyDescent="0.25">
      <c r="F579">
        <v>-6.5030000000000004E-2</v>
      </c>
      <c r="G579">
        <v>-7.7149999999999996E-2</v>
      </c>
      <c r="H579">
        <v>42.639600000000002</v>
      </c>
      <c r="I579">
        <v>3.4838499999999999</v>
      </c>
      <c r="J579">
        <v>53.165799999999997</v>
      </c>
      <c r="K579">
        <v>0.94060600000000005</v>
      </c>
      <c r="L579">
        <v>0.187727</v>
      </c>
      <c r="M579">
        <v>-9.8360000000000003E-2</v>
      </c>
      <c r="N579">
        <v>0.561782</v>
      </c>
      <c r="O579">
        <v>-1.4540000000000001E-2</v>
      </c>
      <c r="P579">
        <v>-1.289E-2</v>
      </c>
      <c r="Q579">
        <v>1.4224000000000001E-2</v>
      </c>
      <c r="R579">
        <v>0</v>
      </c>
      <c r="S579">
        <v>100.726</v>
      </c>
      <c r="T579">
        <v>44.956000000000003</v>
      </c>
    </row>
    <row r="580" spans="5:20" x14ac:dyDescent="0.25">
      <c r="F580">
        <v>-6.6489999999999994E-2</v>
      </c>
      <c r="G580">
        <v>0.75760799999999995</v>
      </c>
      <c r="H580">
        <v>39.542400000000001</v>
      </c>
      <c r="I580">
        <v>6.5237800000000004</v>
      </c>
      <c r="J580">
        <v>52.188699999999997</v>
      </c>
      <c r="K580">
        <v>0.44847700000000001</v>
      </c>
      <c r="L580">
        <v>7.1495000000000003E-2</v>
      </c>
      <c r="M580">
        <v>8.0892000000000006E-2</v>
      </c>
      <c r="N580">
        <v>0.55548299999999995</v>
      </c>
      <c r="O580">
        <v>5.3807000000000001E-2</v>
      </c>
      <c r="P580">
        <v>-1.7770000000000001E-2</v>
      </c>
      <c r="Q580">
        <v>-6.8890000000000007E-2</v>
      </c>
      <c r="R580">
        <v>0</v>
      </c>
      <c r="S580">
        <v>100.07</v>
      </c>
      <c r="T580">
        <v>43.951900000000002</v>
      </c>
    </row>
    <row r="581" spans="5:20" x14ac:dyDescent="0.25">
      <c r="F581">
        <v>-6.5430000000000002E-2</v>
      </c>
      <c r="G581">
        <v>-7.7310000000000004E-2</v>
      </c>
      <c r="H581">
        <v>41.3078</v>
      </c>
      <c r="I581">
        <v>5.1757099999999996</v>
      </c>
      <c r="J581">
        <v>54.2654</v>
      </c>
      <c r="K581">
        <v>0.91029300000000002</v>
      </c>
      <c r="L581">
        <v>0.20929800000000001</v>
      </c>
      <c r="M581">
        <v>-3.857E-2</v>
      </c>
      <c r="N581">
        <v>7.3849999999999999E-2</v>
      </c>
      <c r="O581">
        <v>3.1521E-2</v>
      </c>
      <c r="P581">
        <v>6.6765000000000005E-2</v>
      </c>
      <c r="Q581">
        <v>-0.21969</v>
      </c>
      <c r="R581">
        <v>0</v>
      </c>
      <c r="S581">
        <v>101.64</v>
      </c>
      <c r="T581">
        <v>44.964100000000002</v>
      </c>
    </row>
    <row r="582" spans="5:20" x14ac:dyDescent="0.25">
      <c r="F582">
        <v>2.5297E-2</v>
      </c>
      <c r="G582">
        <v>-7.7289999999999998E-2</v>
      </c>
      <c r="H582">
        <v>41.122399999999999</v>
      </c>
      <c r="I582">
        <v>4.6878000000000002</v>
      </c>
      <c r="J582">
        <v>53.185499999999998</v>
      </c>
      <c r="K582">
        <v>0.65232500000000004</v>
      </c>
      <c r="L582">
        <v>0.27770400000000001</v>
      </c>
      <c r="M582">
        <v>2.1874999999999999E-2</v>
      </c>
      <c r="N582">
        <v>0.26835799999999999</v>
      </c>
      <c r="O582">
        <v>-1.502E-2</v>
      </c>
      <c r="P582">
        <v>3.9959000000000001E-2</v>
      </c>
      <c r="Q582">
        <v>1.2396000000000001E-2</v>
      </c>
      <c r="R582">
        <v>0</v>
      </c>
      <c r="S582">
        <v>100.20099999999999</v>
      </c>
      <c r="T582">
        <v>44.392800000000001</v>
      </c>
    </row>
    <row r="584" spans="5:20" x14ac:dyDescent="0.25">
      <c r="E584" t="s">
        <v>38</v>
      </c>
      <c r="F584">
        <f>AVERAGE(F534:F582)</f>
        <v>-6.238510204081631E-3</v>
      </c>
      <c r="G584">
        <f t="shared" ref="G584:T584" si="33">AVERAGE(G534:G582)</f>
        <v>-2.0253408163265312E-2</v>
      </c>
      <c r="H584">
        <f t="shared" si="33"/>
        <v>41.5990775510204</v>
      </c>
      <c r="I584">
        <f t="shared" si="33"/>
        <v>4.3874734693877553</v>
      </c>
      <c r="J584">
        <f t="shared" si="33"/>
        <v>52.956289795918373</v>
      </c>
      <c r="K584">
        <f t="shared" si="33"/>
        <v>0.73095879591836765</v>
      </c>
      <c r="L584">
        <f t="shared" si="33"/>
        <v>0.19744677551020412</v>
      </c>
      <c r="M584">
        <f t="shared" si="33"/>
        <v>5.3529714285714299E-2</v>
      </c>
      <c r="N584">
        <f t="shared" si="33"/>
        <v>0.62913297959183667</v>
      </c>
      <c r="O584">
        <f t="shared" si="33"/>
        <v>-5.9681632653061211E-3</v>
      </c>
      <c r="P584">
        <f t="shared" si="33"/>
        <v>9.4185714285714289E-3</v>
      </c>
      <c r="Q584">
        <f t="shared" si="33"/>
        <v>-2.6106122448979452E-4</v>
      </c>
      <c r="R584">
        <f t="shared" si="33"/>
        <v>0</v>
      </c>
      <c r="S584">
        <f t="shared" si="33"/>
        <v>100.53064081632654</v>
      </c>
      <c r="T584">
        <f t="shared" si="33"/>
        <v>44.597665306122451</v>
      </c>
    </row>
    <row r="585" spans="5:20" x14ac:dyDescent="0.25">
      <c r="E585" t="s">
        <v>39</v>
      </c>
      <c r="F585">
        <f>STDEV(F534:F582)/SQRT((COUNT(F534:F582)))</f>
        <v>1.2270994159224278E-2</v>
      </c>
      <c r="G585">
        <f t="shared" ref="G585:T585" si="34">STDEV(G534:G582)/SQRT((COUNT(G534:G582)))</f>
        <v>2.2992528180495575E-2</v>
      </c>
      <c r="H585">
        <f t="shared" si="34"/>
        <v>0.16622807047493701</v>
      </c>
      <c r="I585">
        <f t="shared" si="34"/>
        <v>0.10758622293785225</v>
      </c>
      <c r="J585">
        <f t="shared" si="34"/>
        <v>0.17239415808512298</v>
      </c>
      <c r="K585">
        <f t="shared" si="34"/>
        <v>2.6252985553768406E-2</v>
      </c>
      <c r="L585">
        <f t="shared" si="34"/>
        <v>1.1007492659349517E-2</v>
      </c>
      <c r="M585">
        <f t="shared" si="34"/>
        <v>1.3917610165336778E-2</v>
      </c>
      <c r="N585">
        <f t="shared" si="34"/>
        <v>4.1674520190785866E-2</v>
      </c>
      <c r="O585">
        <f t="shared" si="34"/>
        <v>4.5968674609484115E-3</v>
      </c>
      <c r="P585">
        <f t="shared" si="34"/>
        <v>1.0113010504886208E-2</v>
      </c>
      <c r="Q585">
        <f t="shared" si="34"/>
        <v>1.6031236243298341E-2</v>
      </c>
      <c r="R585">
        <f t="shared" si="34"/>
        <v>0</v>
      </c>
      <c r="S585">
        <f t="shared" si="34"/>
        <v>0.1331759401570751</v>
      </c>
      <c r="T585">
        <f t="shared" si="34"/>
        <v>6.956679097131109E-2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93"/>
  <sheetViews>
    <sheetView topLeftCell="N1" zoomScale="70" zoomScaleNormal="70" workbookViewId="0">
      <selection activeCell="W41" sqref="W41:AH41"/>
    </sheetView>
  </sheetViews>
  <sheetFormatPr defaultRowHeight="15" x14ac:dyDescent="0.25"/>
  <cols>
    <col min="1" max="1" width="12.5703125" customWidth="1"/>
    <col min="5" max="5" width="6.85546875" customWidth="1"/>
    <col min="6" max="6" width="11.7109375" bestFit="1" customWidth="1"/>
    <col min="7" max="7" width="11.140625" bestFit="1" customWidth="1"/>
    <col min="8" max="8" width="10" bestFit="1" customWidth="1"/>
    <col min="9" max="9" width="10" customWidth="1"/>
    <col min="10" max="10" width="10" bestFit="1" customWidth="1"/>
    <col min="11" max="11" width="11.140625" bestFit="1" customWidth="1"/>
    <col min="12" max="12" width="12.42578125" bestFit="1" customWidth="1"/>
    <col min="13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6" bestFit="1" customWidth="1"/>
    <col min="23" max="24" width="15.85546875" bestFit="1" customWidth="1"/>
    <col min="25" max="28" width="14.85546875" bestFit="1" customWidth="1"/>
    <col min="39" max="39" width="46" bestFit="1" customWidth="1"/>
  </cols>
  <sheetData>
    <row r="1" spans="1:52" s="1" customFormat="1" x14ac:dyDescent="0.25">
      <c r="A1" s="1" t="s">
        <v>210</v>
      </c>
      <c r="V1" s="1" t="s">
        <v>37</v>
      </c>
      <c r="AM1" s="1" t="s">
        <v>432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V3" s="2" t="s">
        <v>211</v>
      </c>
      <c r="W3">
        <v>2.5145365853658532E-2</v>
      </c>
      <c r="X3">
        <v>5.7950731707317052E-3</v>
      </c>
      <c r="Y3">
        <v>59.119126829268289</v>
      </c>
      <c r="Z3">
        <v>2.5872521951219505</v>
      </c>
      <c r="AA3">
        <v>36.982343902439034</v>
      </c>
      <c r="AB3">
        <v>0.66384817073170732</v>
      </c>
      <c r="AC3">
        <v>0.32806097560975606</v>
      </c>
      <c r="AD3">
        <v>0.56956243902439019</v>
      </c>
      <c r="AE3">
        <v>0.14093190243902437</v>
      </c>
      <c r="AF3">
        <v>3.712975609756097E-3</v>
      </c>
      <c r="AG3">
        <v>7.7039902439024352E-2</v>
      </c>
      <c r="AH3">
        <v>1.2197634146341471E-2</v>
      </c>
      <c r="AI3">
        <v>0</v>
      </c>
      <c r="AJ3">
        <v>100.51506341463414</v>
      </c>
      <c r="AK3">
        <v>47.389251219512204</v>
      </c>
      <c r="AM3" s="2" t="s">
        <v>211</v>
      </c>
      <c r="AN3" t="s">
        <v>209</v>
      </c>
      <c r="AO3" t="s">
        <v>209</v>
      </c>
      <c r="AP3">
        <v>59.119126829268289</v>
      </c>
      <c r="AQ3">
        <v>2.5872521951219505</v>
      </c>
      <c r="AR3">
        <v>36.982343902439034</v>
      </c>
      <c r="AS3">
        <v>0.66384817073170732</v>
      </c>
      <c r="AT3">
        <v>0.32806097560975606</v>
      </c>
      <c r="AU3">
        <v>0.56956243902439019</v>
      </c>
      <c r="AV3" t="s">
        <v>209</v>
      </c>
      <c r="AW3" t="s">
        <v>209</v>
      </c>
      <c r="AX3" t="s">
        <v>209</v>
      </c>
      <c r="AY3" t="s">
        <v>209</v>
      </c>
      <c r="AZ3">
        <v>100.25019451219514</v>
      </c>
    </row>
    <row r="4" spans="1:52" x14ac:dyDescent="0.25">
      <c r="A4" s="2" t="s">
        <v>211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  <c r="V4" s="2" t="s">
        <v>228</v>
      </c>
      <c r="W4">
        <v>1.0905676470588236E-2</v>
      </c>
      <c r="X4">
        <v>-1.7990882352941168E-3</v>
      </c>
      <c r="Y4">
        <v>58.730258823529404</v>
      </c>
      <c r="Z4">
        <v>2.2003594117647061</v>
      </c>
      <c r="AA4">
        <v>37.652708823529409</v>
      </c>
      <c r="AB4">
        <v>0.69914829411764723</v>
      </c>
      <c r="AC4">
        <v>0.36565273529411763</v>
      </c>
      <c r="AD4">
        <v>0.53160720588235288</v>
      </c>
      <c r="AE4">
        <v>0.26692417647058825</v>
      </c>
      <c r="AF4">
        <v>4.7275294117647068E-3</v>
      </c>
      <c r="AG4">
        <v>7.8146735294117656E-2</v>
      </c>
      <c r="AH4">
        <v>-8.3615882352941207E-3</v>
      </c>
      <c r="AI4">
        <v>0</v>
      </c>
      <c r="AJ4">
        <v>100.53035294117645</v>
      </c>
      <c r="AK4">
        <v>47.382788235294122</v>
      </c>
      <c r="AM4" s="2" t="s">
        <v>228</v>
      </c>
      <c r="AN4" t="s">
        <v>209</v>
      </c>
      <c r="AO4" t="s">
        <v>209</v>
      </c>
      <c r="AP4">
        <v>58.730258823529404</v>
      </c>
      <c r="AQ4">
        <v>2.2003594117647061</v>
      </c>
      <c r="AR4">
        <v>37.652708823529409</v>
      </c>
      <c r="AS4">
        <v>0.69914829411764723</v>
      </c>
      <c r="AT4">
        <v>0.36565273529411763</v>
      </c>
      <c r="AU4">
        <v>0.53160720588235288</v>
      </c>
      <c r="AV4">
        <v>0.26692417647058825</v>
      </c>
      <c r="AW4" t="s">
        <v>209</v>
      </c>
      <c r="AX4" t="s">
        <v>209</v>
      </c>
      <c r="AY4" t="s">
        <v>209</v>
      </c>
      <c r="AZ4">
        <v>100.44665947058823</v>
      </c>
    </row>
    <row r="5" spans="1:52" x14ac:dyDescent="0.25">
      <c r="A5" t="s">
        <v>17</v>
      </c>
      <c r="F5">
        <v>-6.5119999999999997E-2</v>
      </c>
      <c r="G5">
        <v>0.49017100000000002</v>
      </c>
      <c r="H5">
        <v>58.954000000000001</v>
      </c>
      <c r="I5">
        <v>3.1643500000000002</v>
      </c>
      <c r="J5">
        <v>36.209499999999998</v>
      </c>
      <c r="K5">
        <v>0.66044000000000003</v>
      </c>
      <c r="L5">
        <v>0.28021499999999999</v>
      </c>
      <c r="M5">
        <v>0.88449</v>
      </c>
      <c r="N5">
        <v>0.27041599999999999</v>
      </c>
      <c r="O5">
        <v>-1.447E-2</v>
      </c>
      <c r="P5">
        <v>1.4605999999999999E-2</v>
      </c>
      <c r="Q5">
        <v>0.16905500000000001</v>
      </c>
      <c r="R5">
        <v>0</v>
      </c>
      <c r="S5">
        <v>101.018</v>
      </c>
      <c r="T5">
        <v>47.540999999999997</v>
      </c>
      <c r="V5" s="2" t="s">
        <v>244</v>
      </c>
      <c r="W5">
        <v>1.027282E-2</v>
      </c>
      <c r="X5">
        <v>2.3161199999999953E-3</v>
      </c>
      <c r="Y5">
        <v>58.56560799999999</v>
      </c>
      <c r="Z5">
        <v>2.9025967999999991</v>
      </c>
      <c r="AA5">
        <v>37.099699999999999</v>
      </c>
      <c r="AB5">
        <v>0.69682241999999983</v>
      </c>
      <c r="AC5">
        <v>0.41213337999999994</v>
      </c>
      <c r="AD5">
        <v>0.48191733999999997</v>
      </c>
      <c r="AE5">
        <v>0.25990086000000001</v>
      </c>
      <c r="AF5">
        <v>-6.3645800000000008E-3</v>
      </c>
      <c r="AG5">
        <v>6.0089619999999996E-2</v>
      </c>
      <c r="AH5">
        <v>8.8837200000000012E-3</v>
      </c>
      <c r="AI5">
        <v>0</v>
      </c>
      <c r="AJ5">
        <v>100.49390799999999</v>
      </c>
      <c r="AK5">
        <v>47.216236000000002</v>
      </c>
      <c r="AM5" s="2" t="s">
        <v>244</v>
      </c>
      <c r="AN5" t="s">
        <v>209</v>
      </c>
      <c r="AO5" t="s">
        <v>209</v>
      </c>
      <c r="AP5">
        <v>58.56560799999999</v>
      </c>
      <c r="AQ5">
        <v>2.9025967999999991</v>
      </c>
      <c r="AR5">
        <v>37.099699999999999</v>
      </c>
      <c r="AS5">
        <v>0.69682241999999983</v>
      </c>
      <c r="AT5">
        <v>0.41213337999999994</v>
      </c>
      <c r="AU5">
        <v>0.48191733999999997</v>
      </c>
      <c r="AV5">
        <v>0.25990086000000001</v>
      </c>
      <c r="AW5" t="s">
        <v>209</v>
      </c>
      <c r="AX5" t="s">
        <v>209</v>
      </c>
      <c r="AY5" t="s">
        <v>209</v>
      </c>
      <c r="AZ5">
        <v>100.41867879999998</v>
      </c>
    </row>
    <row r="6" spans="1:52" x14ac:dyDescent="0.25">
      <c r="A6" t="s">
        <v>212</v>
      </c>
      <c r="F6">
        <v>0.117483</v>
      </c>
      <c r="G6">
        <v>-7.6980000000000007E-2</v>
      </c>
      <c r="H6">
        <v>58.427599999999998</v>
      </c>
      <c r="I6">
        <v>2.12371</v>
      </c>
      <c r="J6">
        <v>38.530900000000003</v>
      </c>
      <c r="K6">
        <v>0.75681200000000004</v>
      </c>
      <c r="L6">
        <v>0.28209400000000001</v>
      </c>
      <c r="M6">
        <v>0.34426400000000001</v>
      </c>
      <c r="N6">
        <v>-1.9879999999999998E-2</v>
      </c>
      <c r="O6">
        <v>-6.0690000000000001E-2</v>
      </c>
      <c r="P6">
        <v>0.15478700000000001</v>
      </c>
      <c r="Q6">
        <v>-0.13722999999999999</v>
      </c>
      <c r="R6">
        <v>0</v>
      </c>
      <c r="S6">
        <v>100.443</v>
      </c>
      <c r="T6">
        <v>47.371699999999997</v>
      </c>
      <c r="V6" s="2" t="s">
        <v>260</v>
      </c>
      <c r="W6">
        <v>3.0920999999999997E-2</v>
      </c>
      <c r="X6">
        <v>-1.5384369565217394E-2</v>
      </c>
      <c r="Y6">
        <v>58.296493478260857</v>
      </c>
      <c r="Z6">
        <v>2.9913317391304348</v>
      </c>
      <c r="AA6">
        <v>36.85803695652173</v>
      </c>
      <c r="AB6">
        <v>0.67324354347826088</v>
      </c>
      <c r="AC6">
        <v>0.45082426086956529</v>
      </c>
      <c r="AD6">
        <v>0.65457604347826082</v>
      </c>
      <c r="AE6">
        <v>0.21835669565217392</v>
      </c>
      <c r="AF6">
        <v>-1.6936956521739132E-3</v>
      </c>
      <c r="AG6">
        <v>5.6520760869565201E-2</v>
      </c>
      <c r="AH6">
        <v>7.0194108695652166E-2</v>
      </c>
      <c r="AI6">
        <v>0</v>
      </c>
      <c r="AJ6">
        <v>100.28344782608697</v>
      </c>
      <c r="AK6">
        <v>47.080100000000002</v>
      </c>
      <c r="AM6" s="2" t="s">
        <v>260</v>
      </c>
      <c r="AN6" t="s">
        <v>209</v>
      </c>
      <c r="AO6" t="s">
        <v>209</v>
      </c>
      <c r="AP6">
        <v>58.296493478260857</v>
      </c>
      <c r="AQ6">
        <v>2.9913317391304348</v>
      </c>
      <c r="AR6">
        <v>36.85803695652173</v>
      </c>
      <c r="AS6">
        <v>0.67324354347826088</v>
      </c>
      <c r="AT6">
        <v>0.45082426086956529</v>
      </c>
      <c r="AU6">
        <v>0.65457604347826082</v>
      </c>
      <c r="AV6">
        <v>0.21835669565217392</v>
      </c>
      <c r="AW6" t="s">
        <v>209</v>
      </c>
      <c r="AX6" t="s">
        <v>209</v>
      </c>
      <c r="AY6" t="s">
        <v>209</v>
      </c>
      <c r="AZ6">
        <v>100.1428627173913</v>
      </c>
    </row>
    <row r="7" spans="1:52" x14ac:dyDescent="0.25">
      <c r="A7" t="s">
        <v>19</v>
      </c>
      <c r="F7">
        <v>0.209564</v>
      </c>
      <c r="G7">
        <v>-7.707E-2</v>
      </c>
      <c r="H7">
        <v>59.130699999999997</v>
      </c>
      <c r="I7">
        <v>2.2031700000000001</v>
      </c>
      <c r="J7">
        <v>36.173299999999998</v>
      </c>
      <c r="K7">
        <v>0.73311199999999999</v>
      </c>
      <c r="L7">
        <v>0.55653200000000003</v>
      </c>
      <c r="M7">
        <v>0.44855899999999999</v>
      </c>
      <c r="N7">
        <v>0.17502899999999999</v>
      </c>
      <c r="O7">
        <v>-1.389E-2</v>
      </c>
      <c r="P7">
        <v>9.9090999999999999E-2</v>
      </c>
      <c r="Q7">
        <v>-0.13825000000000001</v>
      </c>
      <c r="R7">
        <v>0</v>
      </c>
      <c r="S7">
        <v>99.499799999999993</v>
      </c>
      <c r="T7">
        <v>47.000999999999998</v>
      </c>
      <c r="V7" s="2" t="s">
        <v>276</v>
      </c>
      <c r="W7">
        <v>-2.170377358490566E-3</v>
      </c>
      <c r="X7">
        <v>-7.3041698113207494E-3</v>
      </c>
      <c r="Y7">
        <v>59.031692452830185</v>
      </c>
      <c r="Z7">
        <v>2.2826760943396232</v>
      </c>
      <c r="AA7">
        <v>37.272149056603773</v>
      </c>
      <c r="AB7">
        <v>0.6039168113207547</v>
      </c>
      <c r="AC7">
        <v>0.39002133962264135</v>
      </c>
      <c r="AD7">
        <v>0.59024964150943393</v>
      </c>
      <c r="AE7">
        <v>0.1658454905660377</v>
      </c>
      <c r="AF7">
        <v>-1.2088113207547171E-2</v>
      </c>
      <c r="AG7">
        <v>4.9131754716981148E-2</v>
      </c>
      <c r="AH7">
        <v>-2.9875754716981142E-2</v>
      </c>
      <c r="AI7">
        <v>0</v>
      </c>
      <c r="AJ7">
        <v>100.33425471698112</v>
      </c>
      <c r="AK7">
        <v>47.366700000000002</v>
      </c>
      <c r="AM7" s="2" t="s">
        <v>276</v>
      </c>
      <c r="AN7" t="s">
        <v>209</v>
      </c>
      <c r="AO7" t="s">
        <v>209</v>
      </c>
      <c r="AP7">
        <v>59.031692452830185</v>
      </c>
      <c r="AQ7">
        <v>2.2826760943396232</v>
      </c>
      <c r="AR7">
        <v>37.272149056603773</v>
      </c>
      <c r="AS7">
        <v>0.6039168113207547</v>
      </c>
      <c r="AT7">
        <v>0.39002133962264135</v>
      </c>
      <c r="AU7">
        <v>0.59024964150943393</v>
      </c>
      <c r="AV7" t="s">
        <v>209</v>
      </c>
      <c r="AW7" t="s">
        <v>209</v>
      </c>
      <c r="AX7" t="s">
        <v>209</v>
      </c>
      <c r="AY7" t="s">
        <v>209</v>
      </c>
      <c r="AZ7">
        <v>100.17070539622641</v>
      </c>
    </row>
    <row r="8" spans="1:52" x14ac:dyDescent="0.25">
      <c r="A8" t="s">
        <v>36</v>
      </c>
      <c r="F8">
        <v>2.6716E-2</v>
      </c>
      <c r="G8">
        <v>-7.6859999999999998E-2</v>
      </c>
      <c r="H8">
        <v>60.8005</v>
      </c>
      <c r="I8">
        <v>1.4780500000000001</v>
      </c>
      <c r="J8">
        <v>37.8703</v>
      </c>
      <c r="K8">
        <v>0.60701300000000002</v>
      </c>
      <c r="L8">
        <v>0.191413</v>
      </c>
      <c r="M8">
        <v>0.45034000000000002</v>
      </c>
      <c r="N8">
        <v>0.27487499999999998</v>
      </c>
      <c r="O8">
        <v>-1.3270000000000001E-2</v>
      </c>
      <c r="P8">
        <v>-9.0829999999999994E-2</v>
      </c>
      <c r="Q8">
        <v>-0.21340999999999999</v>
      </c>
      <c r="R8">
        <v>0</v>
      </c>
      <c r="S8">
        <v>101.30500000000001</v>
      </c>
      <c r="T8">
        <v>48.142699999999998</v>
      </c>
      <c r="V8" s="2" t="s">
        <v>292</v>
      </c>
      <c r="W8">
        <v>3.1566325000000006E-2</v>
      </c>
      <c r="X8">
        <v>1.5362699999999996E-2</v>
      </c>
      <c r="Y8">
        <v>59.245129999999982</v>
      </c>
      <c r="Z8">
        <v>2.4899455000000001</v>
      </c>
      <c r="AA8">
        <v>37.321439999999988</v>
      </c>
      <c r="AB8">
        <v>0.62270565000000011</v>
      </c>
      <c r="AC8">
        <v>0.32676419999999995</v>
      </c>
      <c r="AD8">
        <v>0.39843725000000002</v>
      </c>
      <c r="AE8">
        <v>6.9633174999999978E-2</v>
      </c>
      <c r="AF8">
        <v>-6.9348999999999991E-3</v>
      </c>
      <c r="AG8">
        <v>3.7052774999999996E-2</v>
      </c>
      <c r="AH8">
        <v>6.1041350000000008E-2</v>
      </c>
      <c r="AI8">
        <v>0</v>
      </c>
      <c r="AJ8">
        <v>100.61213749999999</v>
      </c>
      <c r="AK8">
        <v>47.458987499999992</v>
      </c>
      <c r="AM8" s="2" t="s">
        <v>292</v>
      </c>
      <c r="AN8" t="s">
        <v>209</v>
      </c>
      <c r="AO8" t="s">
        <v>209</v>
      </c>
      <c r="AP8">
        <v>59.245129999999982</v>
      </c>
      <c r="AQ8">
        <v>2.4899455000000001</v>
      </c>
      <c r="AR8">
        <v>37.321439999999988</v>
      </c>
      <c r="AS8">
        <v>0.62270565000000011</v>
      </c>
      <c r="AT8">
        <v>0.32676419999999995</v>
      </c>
      <c r="AU8">
        <v>0.39843725000000002</v>
      </c>
      <c r="AV8" t="s">
        <v>209</v>
      </c>
      <c r="AW8" t="s">
        <v>209</v>
      </c>
      <c r="AX8" t="s">
        <v>209</v>
      </c>
      <c r="AY8" t="s">
        <v>209</v>
      </c>
      <c r="AZ8">
        <v>100.40442259999996</v>
      </c>
    </row>
    <row r="9" spans="1:52" x14ac:dyDescent="0.25">
      <c r="A9" t="s">
        <v>213</v>
      </c>
      <c r="F9">
        <v>2.6700000000000002E-2</v>
      </c>
      <c r="G9">
        <v>-7.6990000000000003E-2</v>
      </c>
      <c r="H9">
        <v>57.956800000000001</v>
      </c>
      <c r="I9">
        <v>1.7964800000000001</v>
      </c>
      <c r="J9">
        <v>38.9572</v>
      </c>
      <c r="K9">
        <v>0.603128</v>
      </c>
      <c r="L9">
        <v>0.25911400000000001</v>
      </c>
      <c r="M9">
        <v>0.62139900000000003</v>
      </c>
      <c r="N9">
        <v>0.17544000000000001</v>
      </c>
      <c r="O9">
        <v>9.8130000000000005E-3</v>
      </c>
      <c r="P9">
        <v>0.15460099999999999</v>
      </c>
      <c r="Q9">
        <v>0.17275499999999999</v>
      </c>
      <c r="R9">
        <v>0</v>
      </c>
      <c r="S9">
        <v>100.65600000000001</v>
      </c>
      <c r="T9">
        <v>47.391599999999997</v>
      </c>
      <c r="V9" s="2" t="s">
        <v>308</v>
      </c>
      <c r="W9">
        <v>1.4431568181818183E-2</v>
      </c>
      <c r="X9">
        <v>-6.2769090909090943E-3</v>
      </c>
      <c r="Y9">
        <v>58.263584090909077</v>
      </c>
      <c r="Z9">
        <v>2.9203829545454543</v>
      </c>
      <c r="AA9">
        <v>37.361040909090903</v>
      </c>
      <c r="AB9">
        <v>0.68058811363636351</v>
      </c>
      <c r="AC9">
        <v>0.39325372727272734</v>
      </c>
      <c r="AD9">
        <v>0.6097318181818181</v>
      </c>
      <c r="AE9">
        <v>0.20458022727272718</v>
      </c>
      <c r="AF9">
        <v>-9.5227272727272739E-4</v>
      </c>
      <c r="AG9">
        <v>5.5722818181818186E-2</v>
      </c>
      <c r="AH9">
        <v>2.3819636363636366E-2</v>
      </c>
      <c r="AI9">
        <v>0</v>
      </c>
      <c r="AJ9">
        <v>100.51996363636363</v>
      </c>
      <c r="AK9">
        <v>47.198879545454545</v>
      </c>
      <c r="AM9" s="2" t="s">
        <v>308</v>
      </c>
      <c r="AN9" t="s">
        <v>209</v>
      </c>
      <c r="AO9" t="s">
        <v>209</v>
      </c>
      <c r="AP9">
        <v>58.263584090909077</v>
      </c>
      <c r="AQ9">
        <v>2.9203829545454543</v>
      </c>
      <c r="AR9">
        <v>37.361040909090903</v>
      </c>
      <c r="AS9">
        <v>0.68058811363636351</v>
      </c>
      <c r="AT9">
        <v>0.39325372727272734</v>
      </c>
      <c r="AU9">
        <v>0.6097318181818181</v>
      </c>
      <c r="AV9" t="s">
        <v>209</v>
      </c>
      <c r="AW9" t="s">
        <v>209</v>
      </c>
      <c r="AX9" t="s">
        <v>209</v>
      </c>
      <c r="AY9" t="s">
        <v>209</v>
      </c>
      <c r="AZ9">
        <v>100.22858161363634</v>
      </c>
    </row>
    <row r="10" spans="1:52" x14ac:dyDescent="0.25">
      <c r="F10">
        <v>2.7022999999999998E-2</v>
      </c>
      <c r="G10">
        <v>-7.7020000000000005E-2</v>
      </c>
      <c r="H10">
        <v>60.588299999999997</v>
      </c>
      <c r="I10">
        <v>1.96204</v>
      </c>
      <c r="J10">
        <v>35.148299999999999</v>
      </c>
      <c r="K10">
        <v>0.80111600000000005</v>
      </c>
      <c r="L10">
        <v>0.53449000000000002</v>
      </c>
      <c r="M10">
        <v>0.22819200000000001</v>
      </c>
      <c r="N10">
        <v>-2.0060000000000001E-2</v>
      </c>
      <c r="O10">
        <v>9.8139999999999998E-3</v>
      </c>
      <c r="P10">
        <v>9.9835999999999994E-2</v>
      </c>
      <c r="Q10">
        <v>-0.13761000000000001</v>
      </c>
      <c r="R10">
        <v>0</v>
      </c>
      <c r="S10">
        <v>99.164400000000001</v>
      </c>
      <c r="T10">
        <v>47.141500000000001</v>
      </c>
      <c r="V10" s="2" t="s">
        <v>324</v>
      </c>
      <c r="W10">
        <v>2.7099934782608689E-2</v>
      </c>
      <c r="X10">
        <v>-3.2101086956521775E-3</v>
      </c>
      <c r="Y10">
        <v>58.725404347826093</v>
      </c>
      <c r="Z10">
        <v>3.0444900000000006</v>
      </c>
      <c r="AA10">
        <v>36.804747826086953</v>
      </c>
      <c r="AB10">
        <v>0.67378186956521713</v>
      </c>
      <c r="AC10">
        <v>0.39362567391304359</v>
      </c>
      <c r="AD10">
        <v>0.5876791739130437</v>
      </c>
      <c r="AE10">
        <v>0.22628058695652167</v>
      </c>
      <c r="AF10">
        <v>-9.2835869565217402E-3</v>
      </c>
      <c r="AG10">
        <v>7.7503695652173923E-2</v>
      </c>
      <c r="AH10">
        <v>-1.2284978260869557E-2</v>
      </c>
      <c r="AI10">
        <v>0</v>
      </c>
      <c r="AJ10">
        <v>100.53587826086961</v>
      </c>
      <c r="AK10">
        <v>47.248667391304345</v>
      </c>
      <c r="AM10" s="2" t="s">
        <v>324</v>
      </c>
      <c r="AN10" t="s">
        <v>209</v>
      </c>
      <c r="AO10" t="s">
        <v>209</v>
      </c>
      <c r="AP10">
        <v>58.725404347826093</v>
      </c>
      <c r="AQ10">
        <v>3.0444900000000006</v>
      </c>
      <c r="AR10">
        <v>36.804747826086953</v>
      </c>
      <c r="AS10">
        <v>0.67378186956521713</v>
      </c>
      <c r="AT10">
        <v>0.39362567391304359</v>
      </c>
      <c r="AU10">
        <v>0.5876791739130437</v>
      </c>
      <c r="AV10">
        <v>0.22628058695652167</v>
      </c>
      <c r="AW10" t="s">
        <v>209</v>
      </c>
      <c r="AX10" t="s">
        <v>209</v>
      </c>
      <c r="AY10" t="s">
        <v>209</v>
      </c>
      <c r="AZ10">
        <v>100.45600947826088</v>
      </c>
    </row>
    <row r="11" spans="1:52" x14ac:dyDescent="0.25">
      <c r="A11" t="s">
        <v>214</v>
      </c>
      <c r="F11">
        <v>2.7459000000000001E-2</v>
      </c>
      <c r="G11">
        <v>-7.7530000000000002E-2</v>
      </c>
      <c r="H11">
        <v>57.373399999999997</v>
      </c>
      <c r="I11">
        <v>4.7702200000000001</v>
      </c>
      <c r="J11">
        <v>35.783700000000003</v>
      </c>
      <c r="K11">
        <v>0.69461499999999998</v>
      </c>
      <c r="L11">
        <v>0.39215499999999998</v>
      </c>
      <c r="M11">
        <v>0.50460099999999997</v>
      </c>
      <c r="N11">
        <v>0.17042199999999999</v>
      </c>
      <c r="O11">
        <v>-3.8690000000000002E-2</v>
      </c>
      <c r="P11">
        <v>-4.2849999999999999E-2</v>
      </c>
      <c r="Q11">
        <v>8.8043999999999997E-2</v>
      </c>
      <c r="R11">
        <v>0</v>
      </c>
      <c r="S11">
        <v>99.645499999999998</v>
      </c>
      <c r="T11">
        <v>46.388599999999997</v>
      </c>
      <c r="V11" s="2" t="s">
        <v>339</v>
      </c>
      <c r="W11">
        <v>-2.3148148148148144E-4</v>
      </c>
      <c r="X11">
        <v>-3.3800555555555554E-3</v>
      </c>
      <c r="Y11">
        <v>59.121875925925934</v>
      </c>
      <c r="Z11">
        <v>2.4649111111111104</v>
      </c>
      <c r="AA11">
        <v>37.095094444444449</v>
      </c>
      <c r="AB11">
        <v>0.63524762962962966</v>
      </c>
      <c r="AC11">
        <v>0.36751598148148151</v>
      </c>
      <c r="AD11">
        <v>0.52596542592592588</v>
      </c>
      <c r="AE11">
        <v>0.17459446296296294</v>
      </c>
      <c r="AF11">
        <v>2.9755185185185184E-3</v>
      </c>
      <c r="AG11">
        <v>6.3679055555555586E-2</v>
      </c>
      <c r="AH11">
        <v>7.6929074074074079E-3</v>
      </c>
      <c r="AI11">
        <v>0</v>
      </c>
      <c r="AJ11">
        <v>100.45595740740742</v>
      </c>
      <c r="AK11">
        <v>47.379355555555549</v>
      </c>
      <c r="AM11" s="2" t="s">
        <v>339</v>
      </c>
      <c r="AN11" t="s">
        <v>209</v>
      </c>
      <c r="AO11" t="s">
        <v>209</v>
      </c>
      <c r="AP11">
        <v>59.121875925925934</v>
      </c>
      <c r="AQ11">
        <v>2.4649111111111104</v>
      </c>
      <c r="AR11">
        <v>37.095094444444449</v>
      </c>
      <c r="AS11">
        <v>0.63524762962962966</v>
      </c>
      <c r="AT11">
        <v>0.36751598148148151</v>
      </c>
      <c r="AU11">
        <v>0.52596542592592588</v>
      </c>
      <c r="AV11" t="s">
        <v>209</v>
      </c>
      <c r="AW11" t="s">
        <v>209</v>
      </c>
      <c r="AX11" t="s">
        <v>209</v>
      </c>
      <c r="AY11" t="s">
        <v>209</v>
      </c>
      <c r="AZ11">
        <v>100.21061051851854</v>
      </c>
    </row>
    <row r="12" spans="1:52" x14ac:dyDescent="0.25">
      <c r="A12" t="s">
        <v>215</v>
      </c>
      <c r="F12">
        <v>-6.522E-2</v>
      </c>
      <c r="G12">
        <v>-7.7280000000000001E-2</v>
      </c>
      <c r="H12">
        <v>60.853099999999998</v>
      </c>
      <c r="I12">
        <v>2.8435700000000002</v>
      </c>
      <c r="J12">
        <v>35.539200000000001</v>
      </c>
      <c r="K12">
        <v>0.814994</v>
      </c>
      <c r="L12">
        <v>0.82906500000000005</v>
      </c>
      <c r="M12">
        <v>0.71528099999999994</v>
      </c>
      <c r="N12">
        <v>0.17310900000000001</v>
      </c>
      <c r="O12">
        <v>8.9519999999999999E-3</v>
      </c>
      <c r="P12">
        <v>0.26091399999999998</v>
      </c>
      <c r="Q12">
        <v>9.1593999999999995E-2</v>
      </c>
      <c r="R12">
        <v>0</v>
      </c>
      <c r="S12">
        <v>101.98699999999999</v>
      </c>
      <c r="T12">
        <v>48.084800000000001</v>
      </c>
      <c r="V12" s="2" t="s">
        <v>355</v>
      </c>
      <c r="W12">
        <v>-8.6238163265306145E-3</v>
      </c>
      <c r="X12">
        <v>-4.2451877551020409E-2</v>
      </c>
      <c r="Y12">
        <v>58.513046938775517</v>
      </c>
      <c r="Z12">
        <v>2.8811844897959191</v>
      </c>
      <c r="AA12">
        <v>36.987218367346941</v>
      </c>
      <c r="AB12">
        <v>0.71161451020408162</v>
      </c>
      <c r="AC12">
        <v>0.45783391836734688</v>
      </c>
      <c r="AD12">
        <v>0.64094259183673463</v>
      </c>
      <c r="AE12">
        <v>0.30367655102040814</v>
      </c>
      <c r="AF12">
        <v>3.8072653061224501E-3</v>
      </c>
      <c r="AG12">
        <v>7.4490530612244907E-2</v>
      </c>
      <c r="AH12">
        <v>-1.0342306122448982E-2</v>
      </c>
      <c r="AI12">
        <v>0</v>
      </c>
      <c r="AJ12">
        <v>100.51238775510208</v>
      </c>
      <c r="AK12">
        <v>47.214534693877546</v>
      </c>
      <c r="AM12" s="2" t="s">
        <v>355</v>
      </c>
      <c r="AN12" t="s">
        <v>209</v>
      </c>
      <c r="AO12" t="s">
        <v>209</v>
      </c>
      <c r="AP12">
        <v>58.513046938775517</v>
      </c>
      <c r="AQ12">
        <v>2.8811844897959191</v>
      </c>
      <c r="AR12">
        <v>36.987218367346941</v>
      </c>
      <c r="AS12">
        <v>0.71161451020408162</v>
      </c>
      <c r="AT12">
        <v>0.45783391836734688</v>
      </c>
      <c r="AU12">
        <v>0.64094259183673463</v>
      </c>
      <c r="AV12">
        <v>0.30367655102040814</v>
      </c>
      <c r="AW12" t="s">
        <v>209</v>
      </c>
      <c r="AX12" t="s">
        <v>209</v>
      </c>
      <c r="AY12" t="s">
        <v>209</v>
      </c>
      <c r="AZ12">
        <v>100.49551736734693</v>
      </c>
    </row>
    <row r="13" spans="1:52" x14ac:dyDescent="0.25">
      <c r="A13" t="s">
        <v>216</v>
      </c>
      <c r="F13">
        <v>2.6911000000000001E-2</v>
      </c>
      <c r="G13">
        <v>-7.6960000000000001E-2</v>
      </c>
      <c r="H13">
        <v>61.246600000000001</v>
      </c>
      <c r="I13">
        <v>2.0436700000000001</v>
      </c>
      <c r="J13">
        <v>36.8658</v>
      </c>
      <c r="K13">
        <v>0.62614899999999996</v>
      </c>
      <c r="L13">
        <v>0.23677699999999999</v>
      </c>
      <c r="M13">
        <v>0.77379299999999995</v>
      </c>
      <c r="N13">
        <v>-1.9630000000000002E-2</v>
      </c>
      <c r="O13">
        <v>3.3563999999999997E-2</v>
      </c>
      <c r="P13">
        <v>-9.3500000000000007E-3</v>
      </c>
      <c r="Q13">
        <v>-0.13686000000000001</v>
      </c>
      <c r="R13">
        <v>0</v>
      </c>
      <c r="S13">
        <v>101.61</v>
      </c>
      <c r="T13">
        <v>48.269300000000001</v>
      </c>
      <c r="V13" s="2" t="s">
        <v>370</v>
      </c>
      <c r="W13">
        <v>-2.27229545454546E-3</v>
      </c>
      <c r="X13">
        <v>-1.3010227272727272E-2</v>
      </c>
      <c r="Y13">
        <v>57.807484090909071</v>
      </c>
      <c r="Z13">
        <v>3.7271138636363634</v>
      </c>
      <c r="AA13">
        <v>36.57076590909093</v>
      </c>
      <c r="AB13">
        <v>0.76616931818181799</v>
      </c>
      <c r="AC13">
        <v>0.50560465909090924</v>
      </c>
      <c r="AD13">
        <v>0.71354897727272715</v>
      </c>
      <c r="AE13">
        <v>0.31623254545454538</v>
      </c>
      <c r="AF13">
        <v>-3.1404545454545448E-3</v>
      </c>
      <c r="AG13">
        <v>8.5196045454545455E-2</v>
      </c>
      <c r="AH13">
        <v>4.7707840909090908E-2</v>
      </c>
      <c r="AI13">
        <v>0</v>
      </c>
      <c r="AJ13">
        <v>100.52151363636366</v>
      </c>
      <c r="AK13">
        <v>46.963488636363643</v>
      </c>
      <c r="AM13" s="2" t="s">
        <v>370</v>
      </c>
      <c r="AN13" t="s">
        <v>209</v>
      </c>
      <c r="AO13" t="s">
        <v>209</v>
      </c>
      <c r="AP13">
        <v>57.807484090909071</v>
      </c>
      <c r="AQ13">
        <v>3.7271138636363634</v>
      </c>
      <c r="AR13">
        <v>36.57076590909093</v>
      </c>
      <c r="AS13">
        <v>0.76616931818181799</v>
      </c>
      <c r="AT13">
        <v>0.50560465909090924</v>
      </c>
      <c r="AU13">
        <v>0.71354897727272715</v>
      </c>
      <c r="AV13">
        <v>0.31623254545454538</v>
      </c>
      <c r="AW13" t="s">
        <v>209</v>
      </c>
      <c r="AX13" t="s">
        <v>209</v>
      </c>
      <c r="AY13" t="s">
        <v>209</v>
      </c>
      <c r="AZ13">
        <v>100.40691936363636</v>
      </c>
    </row>
    <row r="14" spans="1:52" x14ac:dyDescent="0.25">
      <c r="A14" t="s">
        <v>217</v>
      </c>
      <c r="F14">
        <v>-6.4579999999999999E-2</v>
      </c>
      <c r="G14">
        <v>-7.7119999999999994E-2</v>
      </c>
      <c r="H14">
        <v>60.302599999999998</v>
      </c>
      <c r="I14">
        <v>3.1736300000000002</v>
      </c>
      <c r="J14">
        <v>37.636600000000001</v>
      </c>
      <c r="K14">
        <v>0.51121700000000003</v>
      </c>
      <c r="L14">
        <v>0.12116200000000001</v>
      </c>
      <c r="M14">
        <v>0.28611199999999998</v>
      </c>
      <c r="N14">
        <v>-0.11854000000000001</v>
      </c>
      <c r="O14">
        <v>0.10356600000000001</v>
      </c>
      <c r="P14">
        <v>-1.1050000000000001E-2</v>
      </c>
      <c r="Q14">
        <v>-0.13879</v>
      </c>
      <c r="R14">
        <v>0</v>
      </c>
      <c r="S14">
        <v>101.72499999999999</v>
      </c>
      <c r="T14">
        <v>47.990099999999998</v>
      </c>
      <c r="V14" s="2" t="s">
        <v>386</v>
      </c>
      <c r="W14">
        <v>1.9688512820512826E-2</v>
      </c>
      <c r="X14">
        <v>4.5961102564102574E-2</v>
      </c>
      <c r="Y14">
        <v>57.773569230769226</v>
      </c>
      <c r="Z14">
        <v>3.5176017948717946</v>
      </c>
      <c r="AA14">
        <v>36.673484615384616</v>
      </c>
      <c r="AB14">
        <v>0.73404610256410241</v>
      </c>
      <c r="AC14">
        <v>0.46533158974358968</v>
      </c>
      <c r="AD14">
        <v>0.76783674358974352</v>
      </c>
      <c r="AE14">
        <v>0.37285971794871792</v>
      </c>
      <c r="AF14">
        <v>-1.5691794871794868E-3</v>
      </c>
      <c r="AG14">
        <v>7.6917641025641026E-2</v>
      </c>
      <c r="AH14">
        <v>5.8844846153846143E-2</v>
      </c>
      <c r="AI14">
        <v>0</v>
      </c>
      <c r="AJ14">
        <v>100.50456923076923</v>
      </c>
      <c r="AK14">
        <v>46.994471794871785</v>
      </c>
      <c r="AM14" s="2" t="s">
        <v>386</v>
      </c>
      <c r="AN14" t="s">
        <v>209</v>
      </c>
      <c r="AO14" t="s">
        <v>209</v>
      </c>
      <c r="AP14">
        <v>57.773569230769226</v>
      </c>
      <c r="AQ14">
        <v>3.5176017948717946</v>
      </c>
      <c r="AR14">
        <v>36.673484615384616</v>
      </c>
      <c r="AS14">
        <v>0.73404610256410241</v>
      </c>
      <c r="AT14">
        <v>0.46533158974358968</v>
      </c>
      <c r="AU14">
        <v>0.76783674358974352</v>
      </c>
      <c r="AV14">
        <v>0.37285971794871792</v>
      </c>
      <c r="AW14" t="s">
        <v>209</v>
      </c>
      <c r="AX14" t="s">
        <v>209</v>
      </c>
      <c r="AY14" t="s">
        <v>209</v>
      </c>
      <c r="AZ14">
        <v>100.30472979487179</v>
      </c>
    </row>
    <row r="15" spans="1:52" x14ac:dyDescent="0.25">
      <c r="A15" t="s">
        <v>218</v>
      </c>
      <c r="F15">
        <v>-6.447E-2</v>
      </c>
      <c r="G15">
        <v>-7.7090000000000006E-2</v>
      </c>
      <c r="H15">
        <v>59.670999999999999</v>
      </c>
      <c r="I15">
        <v>2.36503</v>
      </c>
      <c r="J15">
        <v>35.631399999999999</v>
      </c>
      <c r="K15">
        <v>0.77615900000000004</v>
      </c>
      <c r="L15">
        <v>0.350379</v>
      </c>
      <c r="M15">
        <v>0.44672699999999999</v>
      </c>
      <c r="N15">
        <v>0.17488200000000001</v>
      </c>
      <c r="O15">
        <v>-1.392E-2</v>
      </c>
      <c r="P15">
        <v>-1.0699999999999999E-2</v>
      </c>
      <c r="Q15">
        <v>-0.13843</v>
      </c>
      <c r="R15">
        <v>0</v>
      </c>
      <c r="S15">
        <v>99.110900000000001</v>
      </c>
      <c r="T15">
        <v>46.948799999999999</v>
      </c>
      <c r="V15" s="2" t="s">
        <v>401</v>
      </c>
      <c r="W15">
        <v>1.490816216216216E-2</v>
      </c>
      <c r="X15">
        <v>-1.6229027027027033E-2</v>
      </c>
      <c r="Y15">
        <v>57.986554054054054</v>
      </c>
      <c r="Z15">
        <v>3.5453986486486491</v>
      </c>
      <c r="AA15">
        <v>36.14402432432432</v>
      </c>
      <c r="AB15">
        <v>0.73473329729729742</v>
      </c>
      <c r="AC15">
        <v>0.54507608108108097</v>
      </c>
      <c r="AD15">
        <v>0.74051113513513478</v>
      </c>
      <c r="AE15">
        <v>0.35639594594594598</v>
      </c>
      <c r="AF15">
        <v>-4.0554594594594583E-3</v>
      </c>
      <c r="AG15">
        <v>8.676267567567568E-2</v>
      </c>
      <c r="AH15">
        <v>4.001910810810811E-2</v>
      </c>
      <c r="AI15">
        <v>0</v>
      </c>
      <c r="AJ15">
        <v>100.1740891891892</v>
      </c>
      <c r="AK15">
        <v>46.873502702702702</v>
      </c>
      <c r="AM15" s="2" t="s">
        <v>401</v>
      </c>
      <c r="AN15" t="s">
        <v>209</v>
      </c>
      <c r="AO15" t="s">
        <v>209</v>
      </c>
      <c r="AP15">
        <v>57.986554054054054</v>
      </c>
      <c r="AQ15">
        <v>3.5453986486486491</v>
      </c>
      <c r="AR15">
        <v>36.14402432432432</v>
      </c>
      <c r="AS15">
        <v>0.73473329729729742</v>
      </c>
      <c r="AT15">
        <v>0.54507608108108097</v>
      </c>
      <c r="AU15">
        <v>0.74051113513513478</v>
      </c>
      <c r="AV15">
        <v>0.35639594594594598</v>
      </c>
      <c r="AW15" t="s">
        <v>209</v>
      </c>
      <c r="AX15" t="s">
        <v>209</v>
      </c>
      <c r="AY15" t="s">
        <v>209</v>
      </c>
      <c r="AZ15">
        <v>100.05269348648648</v>
      </c>
    </row>
    <row r="16" spans="1:52" x14ac:dyDescent="0.25">
      <c r="A16" t="s">
        <v>219</v>
      </c>
      <c r="F16">
        <v>-6.3960000000000003E-2</v>
      </c>
      <c r="G16">
        <v>-7.6950000000000005E-2</v>
      </c>
      <c r="H16">
        <v>58.592500000000001</v>
      </c>
      <c r="I16">
        <v>1.9611000000000001</v>
      </c>
      <c r="J16">
        <v>37.511800000000001</v>
      </c>
      <c r="K16">
        <v>0.406582</v>
      </c>
      <c r="L16">
        <v>0.28267999999999999</v>
      </c>
      <c r="M16">
        <v>0.671516</v>
      </c>
      <c r="N16">
        <v>-1.9599999999999999E-2</v>
      </c>
      <c r="O16">
        <v>3.3563000000000003E-2</v>
      </c>
      <c r="P16">
        <v>-9.2899999999999996E-3</v>
      </c>
      <c r="Q16">
        <v>1.8401000000000001E-2</v>
      </c>
      <c r="R16">
        <v>0</v>
      </c>
      <c r="S16">
        <v>99.308400000000006</v>
      </c>
      <c r="T16">
        <v>46.999299999999998</v>
      </c>
      <c r="V16" s="2" t="s">
        <v>417</v>
      </c>
      <c r="W16">
        <v>-6.4565909090909084E-3</v>
      </c>
      <c r="X16">
        <v>-3.8458431818181815E-2</v>
      </c>
      <c r="Y16">
        <v>58.800813636363642</v>
      </c>
      <c r="Z16">
        <v>2.8433274999999996</v>
      </c>
      <c r="AA16">
        <v>36.92358636363636</v>
      </c>
      <c r="AB16">
        <v>0.67895331818181814</v>
      </c>
      <c r="AC16">
        <v>0.45200845454545446</v>
      </c>
      <c r="AD16">
        <v>0.4866605454545454</v>
      </c>
      <c r="AE16">
        <v>0.21617729545454542</v>
      </c>
      <c r="AF16">
        <v>-1.5018863636363656E-3</v>
      </c>
      <c r="AG16">
        <v>3.5100931818181823E-2</v>
      </c>
      <c r="AH16">
        <v>3.8107272727272726E-2</v>
      </c>
      <c r="AI16">
        <v>0</v>
      </c>
      <c r="AJ16">
        <v>100.42836363636364</v>
      </c>
      <c r="AK16">
        <v>47.226272727272729</v>
      </c>
      <c r="AM16" s="2" t="s">
        <v>417</v>
      </c>
      <c r="AN16" t="s">
        <v>209</v>
      </c>
      <c r="AO16" t="s">
        <v>209</v>
      </c>
      <c r="AP16">
        <v>58.800813636363642</v>
      </c>
      <c r="AQ16">
        <v>2.8433274999999996</v>
      </c>
      <c r="AR16">
        <v>36.92358636363636</v>
      </c>
      <c r="AS16">
        <v>0.67895331818181814</v>
      </c>
      <c r="AT16">
        <v>0.45200845454545446</v>
      </c>
      <c r="AU16">
        <v>0.4866605454545454</v>
      </c>
      <c r="AV16">
        <v>0.21617729545454542</v>
      </c>
      <c r="AW16" t="s">
        <v>209</v>
      </c>
      <c r="AX16" t="s">
        <v>209</v>
      </c>
      <c r="AY16" t="s">
        <v>209</v>
      </c>
      <c r="AZ16">
        <v>100.40152711363635</v>
      </c>
    </row>
    <row r="17" spans="1:35" x14ac:dyDescent="0.25">
      <c r="A17" t="s">
        <v>220</v>
      </c>
      <c r="F17">
        <v>-6.4060000000000006E-2</v>
      </c>
      <c r="G17">
        <v>0.20804600000000001</v>
      </c>
      <c r="H17">
        <v>58.814300000000003</v>
      </c>
      <c r="I17">
        <v>1.7188600000000001</v>
      </c>
      <c r="J17">
        <v>36.804400000000001</v>
      </c>
      <c r="K17">
        <v>0.67081299999999999</v>
      </c>
      <c r="L17">
        <v>7.6224E-2</v>
      </c>
      <c r="M17">
        <v>0.77767399999999998</v>
      </c>
      <c r="N17">
        <v>7.8326000000000007E-2</v>
      </c>
      <c r="O17">
        <v>1.0059E-2</v>
      </c>
      <c r="P17">
        <v>0.15543199999999999</v>
      </c>
      <c r="Q17">
        <v>-5.9060000000000001E-2</v>
      </c>
      <c r="R17">
        <v>0</v>
      </c>
      <c r="S17">
        <v>99.191000000000003</v>
      </c>
      <c r="T17">
        <v>47.085299999999997</v>
      </c>
    </row>
    <row r="18" spans="1:35" x14ac:dyDescent="0.25">
      <c r="A18" t="s">
        <v>221</v>
      </c>
      <c r="F18">
        <v>-6.3619999999999996E-2</v>
      </c>
      <c r="G18">
        <v>-7.6859999999999998E-2</v>
      </c>
      <c r="H18">
        <v>59.828600000000002</v>
      </c>
      <c r="I18">
        <v>1.5592200000000001</v>
      </c>
      <c r="J18">
        <v>38.084400000000002</v>
      </c>
      <c r="K18">
        <v>0.51927400000000001</v>
      </c>
      <c r="L18">
        <v>0.237484</v>
      </c>
      <c r="M18">
        <v>0.34247899999999998</v>
      </c>
      <c r="N18">
        <v>-1.8790000000000001E-2</v>
      </c>
      <c r="O18">
        <v>-3.6749999999999998E-2</v>
      </c>
      <c r="P18">
        <v>-3.5610000000000003E-2</v>
      </c>
      <c r="Q18">
        <v>-0.13552</v>
      </c>
      <c r="R18">
        <v>0</v>
      </c>
      <c r="S18">
        <v>100.20399999999999</v>
      </c>
      <c r="T18">
        <v>47.6081</v>
      </c>
      <c r="W18" s="3" t="s">
        <v>1</v>
      </c>
      <c r="X18" s="3" t="s">
        <v>2</v>
      </c>
      <c r="Y18" s="3" t="s">
        <v>3</v>
      </c>
      <c r="Z18" s="3" t="s">
        <v>4</v>
      </c>
      <c r="AA18" s="3" t="s">
        <v>5</v>
      </c>
      <c r="AB18" s="3" t="s">
        <v>6</v>
      </c>
      <c r="AC18" s="3" t="s">
        <v>7</v>
      </c>
      <c r="AD18" s="3" t="s">
        <v>8</v>
      </c>
      <c r="AE18" s="3" t="s">
        <v>9</v>
      </c>
      <c r="AF18" s="3" t="s">
        <v>10</v>
      </c>
      <c r="AG18" s="3" t="s">
        <v>11</v>
      </c>
      <c r="AH18" s="3" t="s">
        <v>12</v>
      </c>
      <c r="AI18" s="3" t="s">
        <v>14</v>
      </c>
    </row>
    <row r="19" spans="1:35" x14ac:dyDescent="0.25">
      <c r="A19" t="s">
        <v>222</v>
      </c>
      <c r="F19">
        <v>2.7473999999999998E-2</v>
      </c>
      <c r="G19">
        <v>-7.7520000000000006E-2</v>
      </c>
      <c r="H19">
        <v>59.185600000000001</v>
      </c>
      <c r="I19">
        <v>4.6942199999999996</v>
      </c>
      <c r="J19">
        <v>35.753</v>
      </c>
      <c r="K19">
        <v>0.76079699999999995</v>
      </c>
      <c r="L19">
        <v>0.346858</v>
      </c>
      <c r="M19">
        <v>0.17438200000000001</v>
      </c>
      <c r="N19">
        <v>0.26808199999999999</v>
      </c>
      <c r="O19">
        <v>8.2199999999999999E-3</v>
      </c>
      <c r="P19">
        <v>-4.2529999999999998E-2</v>
      </c>
      <c r="Q19">
        <v>-6.6239999999999993E-2</v>
      </c>
      <c r="R19">
        <v>0</v>
      </c>
      <c r="S19">
        <v>101.032</v>
      </c>
      <c r="T19">
        <v>47.174199999999999</v>
      </c>
      <c r="V19" s="2" t="s">
        <v>211</v>
      </c>
      <c r="W19">
        <v>2.5145365853658532E-2</v>
      </c>
      <c r="X19">
        <v>5.7950731707317052E-3</v>
      </c>
      <c r="Y19">
        <v>59.119126829268289</v>
      </c>
      <c r="Z19">
        <v>2.5872521951219505</v>
      </c>
      <c r="AA19">
        <v>36.982343902439034</v>
      </c>
      <c r="AB19">
        <v>0.66384817073170732</v>
      </c>
      <c r="AC19">
        <v>0.32806097560975606</v>
      </c>
      <c r="AD19">
        <v>0.56956243902439019</v>
      </c>
      <c r="AE19">
        <v>0.14093190243902437</v>
      </c>
      <c r="AF19">
        <v>3.712975609756097E-3</v>
      </c>
      <c r="AG19">
        <v>7.7039902439024352E-2</v>
      </c>
      <c r="AH19">
        <v>1.2197634146341471E-2</v>
      </c>
      <c r="AI19">
        <v>100.51506341463414</v>
      </c>
    </row>
    <row r="20" spans="1:35" x14ac:dyDescent="0.25">
      <c r="A20" t="s">
        <v>223</v>
      </c>
      <c r="F20">
        <v>2.6991000000000001E-2</v>
      </c>
      <c r="G20">
        <v>0.77496100000000001</v>
      </c>
      <c r="H20">
        <v>59.349200000000003</v>
      </c>
      <c r="I20">
        <v>2.0398499999999999</v>
      </c>
      <c r="J20">
        <v>36.721299999999999</v>
      </c>
      <c r="K20">
        <v>0.71163200000000004</v>
      </c>
      <c r="L20">
        <v>0.41922100000000001</v>
      </c>
      <c r="M20">
        <v>0.72076899999999999</v>
      </c>
      <c r="N20">
        <v>0.17504900000000001</v>
      </c>
      <c r="O20">
        <v>9.6579999999999999E-3</v>
      </c>
      <c r="P20">
        <v>0.15402199999999999</v>
      </c>
      <c r="Q20">
        <v>1.6938999999999999E-2</v>
      </c>
      <c r="R20">
        <v>0</v>
      </c>
      <c r="S20">
        <v>101.12</v>
      </c>
      <c r="T20">
        <v>47.872999999999998</v>
      </c>
      <c r="V20" s="2" t="s">
        <v>228</v>
      </c>
      <c r="W20">
        <v>1.0905676470588236E-2</v>
      </c>
      <c r="X20">
        <v>-1.7990882352941168E-3</v>
      </c>
      <c r="Y20">
        <v>58.730258823529404</v>
      </c>
      <c r="Z20">
        <v>2.2003594117647061</v>
      </c>
      <c r="AA20">
        <v>37.652708823529409</v>
      </c>
      <c r="AB20">
        <v>0.69914829411764723</v>
      </c>
      <c r="AC20">
        <v>0.36565273529411763</v>
      </c>
      <c r="AD20">
        <v>0.53160720588235288</v>
      </c>
      <c r="AE20">
        <v>0.26692417647058825</v>
      </c>
      <c r="AF20">
        <v>4.7275294117647068E-3</v>
      </c>
      <c r="AG20">
        <v>7.8146735294117656E-2</v>
      </c>
      <c r="AH20">
        <v>-8.3615882352941207E-3</v>
      </c>
      <c r="AI20">
        <v>100.53035294117645</v>
      </c>
    </row>
    <row r="21" spans="1:35" x14ac:dyDescent="0.25">
      <c r="A21" t="s">
        <v>224</v>
      </c>
      <c r="F21">
        <v>2.6971999999999999E-2</v>
      </c>
      <c r="G21">
        <v>0.20796700000000001</v>
      </c>
      <c r="H21">
        <v>60.662599999999998</v>
      </c>
      <c r="I21">
        <v>1.8801399999999999</v>
      </c>
      <c r="J21">
        <v>36.479100000000003</v>
      </c>
      <c r="K21">
        <v>0.66961899999999996</v>
      </c>
      <c r="L21">
        <v>0.190659</v>
      </c>
      <c r="M21">
        <v>0.50164500000000001</v>
      </c>
      <c r="N21">
        <v>0.17575499999999999</v>
      </c>
      <c r="O21">
        <v>3.3452000000000003E-2</v>
      </c>
      <c r="P21">
        <v>7.2600999999999999E-2</v>
      </c>
      <c r="Q21">
        <v>-5.9679999999999997E-2</v>
      </c>
      <c r="R21">
        <v>0</v>
      </c>
      <c r="S21">
        <v>100.84099999999999</v>
      </c>
      <c r="T21">
        <v>47.894799999999996</v>
      </c>
      <c r="V21" s="2" t="s">
        <v>244</v>
      </c>
      <c r="W21">
        <v>1.027282E-2</v>
      </c>
      <c r="X21">
        <v>2.3161199999999953E-3</v>
      </c>
      <c r="Y21">
        <v>58.56560799999999</v>
      </c>
      <c r="Z21">
        <v>2.9025967999999991</v>
      </c>
      <c r="AA21">
        <v>37.099699999999999</v>
      </c>
      <c r="AB21">
        <v>0.69682241999999983</v>
      </c>
      <c r="AC21">
        <v>0.41213337999999994</v>
      </c>
      <c r="AD21">
        <v>0.48191733999999997</v>
      </c>
      <c r="AE21">
        <v>0.25990086000000001</v>
      </c>
      <c r="AF21">
        <v>-6.3645800000000008E-3</v>
      </c>
      <c r="AG21">
        <v>6.0089619999999996E-2</v>
      </c>
      <c r="AH21">
        <v>8.8837200000000012E-3</v>
      </c>
      <c r="AI21">
        <v>100.49390799999999</v>
      </c>
    </row>
    <row r="22" spans="1:35" x14ac:dyDescent="0.25">
      <c r="A22" t="s">
        <v>225</v>
      </c>
      <c r="F22">
        <v>-6.4519999999999994E-2</v>
      </c>
      <c r="G22">
        <v>0.20761099999999999</v>
      </c>
      <c r="H22">
        <v>60.722200000000001</v>
      </c>
      <c r="I22">
        <v>2.4427300000000001</v>
      </c>
      <c r="J22">
        <v>36.823599999999999</v>
      </c>
      <c r="K22">
        <v>0.70961099999999999</v>
      </c>
      <c r="L22">
        <v>7.5419E-2</v>
      </c>
      <c r="M22">
        <v>0.72023999999999999</v>
      </c>
      <c r="N22">
        <v>0.174622</v>
      </c>
      <c r="O22">
        <v>-1.3950000000000001E-2</v>
      </c>
      <c r="P22">
        <v>1.6507999999999998E-2</v>
      </c>
      <c r="Q22">
        <v>9.4009999999999996E-2</v>
      </c>
      <c r="R22">
        <v>0</v>
      </c>
      <c r="S22">
        <v>101.908</v>
      </c>
      <c r="T22">
        <v>48.249600000000001</v>
      </c>
      <c r="V22" s="2" t="s">
        <v>260</v>
      </c>
      <c r="W22">
        <v>3.0920999999999997E-2</v>
      </c>
      <c r="X22">
        <v>-1.5384369565217394E-2</v>
      </c>
      <c r="Y22">
        <v>58.296493478260857</v>
      </c>
      <c r="Z22">
        <v>2.9913317391304348</v>
      </c>
      <c r="AA22">
        <v>36.85803695652173</v>
      </c>
      <c r="AB22">
        <v>0.67324354347826088</v>
      </c>
      <c r="AC22">
        <v>0.45082426086956529</v>
      </c>
      <c r="AD22">
        <v>0.65457604347826082</v>
      </c>
      <c r="AE22">
        <v>0.21835669565217392</v>
      </c>
      <c r="AF22">
        <v>-1.6936956521739132E-3</v>
      </c>
      <c r="AG22">
        <v>5.6520760869565201E-2</v>
      </c>
      <c r="AH22">
        <v>7.0194108695652166E-2</v>
      </c>
      <c r="AI22">
        <v>100.28344782608697</v>
      </c>
    </row>
    <row r="23" spans="1:35" x14ac:dyDescent="0.25">
      <c r="A23" t="s">
        <v>33</v>
      </c>
      <c r="F23">
        <v>2.7057000000000001E-2</v>
      </c>
      <c r="G23">
        <v>-7.7030000000000001E-2</v>
      </c>
      <c r="H23">
        <v>60.3782</v>
      </c>
      <c r="I23">
        <v>1.96021</v>
      </c>
      <c r="J23">
        <v>35.425400000000003</v>
      </c>
      <c r="K23">
        <v>0.40563100000000002</v>
      </c>
      <c r="L23">
        <v>0.19057299999999999</v>
      </c>
      <c r="M23">
        <v>0.22898199999999999</v>
      </c>
      <c r="N23">
        <v>0.17558199999999999</v>
      </c>
      <c r="O23">
        <v>3.3401E-2</v>
      </c>
      <c r="P23">
        <v>0.20963899999999999</v>
      </c>
      <c r="Q23">
        <v>1.7659000000000001E-2</v>
      </c>
      <c r="R23">
        <v>0</v>
      </c>
      <c r="S23">
        <v>98.975300000000004</v>
      </c>
      <c r="T23">
        <v>47.041899999999998</v>
      </c>
      <c r="V23" s="2" t="s">
        <v>276</v>
      </c>
      <c r="W23">
        <v>-2.170377358490566E-3</v>
      </c>
      <c r="X23">
        <v>-7.3041698113207494E-3</v>
      </c>
      <c r="Y23">
        <v>59.031692452830185</v>
      </c>
      <c r="Z23">
        <v>2.2826760943396232</v>
      </c>
      <c r="AA23">
        <v>37.272149056603773</v>
      </c>
      <c r="AB23">
        <v>0.6039168113207547</v>
      </c>
      <c r="AC23">
        <v>0.39002133962264135</v>
      </c>
      <c r="AD23">
        <v>0.59024964150943393</v>
      </c>
      <c r="AE23">
        <v>0.1658454905660377</v>
      </c>
      <c r="AF23">
        <v>-1.2088113207547171E-2</v>
      </c>
      <c r="AG23">
        <v>4.9131754716981148E-2</v>
      </c>
      <c r="AH23">
        <v>-2.9875754716981142E-2</v>
      </c>
      <c r="AI23">
        <v>100.33425471698112</v>
      </c>
    </row>
    <row r="24" spans="1:35" x14ac:dyDescent="0.25">
      <c r="A24" t="s">
        <v>226</v>
      </c>
      <c r="F24">
        <v>0.212644</v>
      </c>
      <c r="G24">
        <v>-7.7350000000000002E-2</v>
      </c>
      <c r="H24">
        <v>57.5244</v>
      </c>
      <c r="I24">
        <v>3.8079700000000001</v>
      </c>
      <c r="J24">
        <v>36.053400000000003</v>
      </c>
      <c r="K24">
        <v>0.48312699999999997</v>
      </c>
      <c r="L24">
        <v>0.18815999999999999</v>
      </c>
      <c r="M24">
        <v>0.66984600000000005</v>
      </c>
      <c r="N24">
        <v>0.269534</v>
      </c>
      <c r="O24">
        <v>3.2154000000000002E-2</v>
      </c>
      <c r="P24">
        <v>9.5521999999999996E-2</v>
      </c>
      <c r="Q24">
        <v>9.0482999999999994E-2</v>
      </c>
      <c r="R24">
        <v>0</v>
      </c>
      <c r="S24">
        <v>99.349900000000005</v>
      </c>
      <c r="T24">
        <v>46.452800000000003</v>
      </c>
      <c r="V24" s="2" t="s">
        <v>292</v>
      </c>
      <c r="W24">
        <v>3.1566325000000006E-2</v>
      </c>
      <c r="X24">
        <v>1.5362699999999996E-2</v>
      </c>
      <c r="Y24">
        <v>59.245129999999982</v>
      </c>
      <c r="Z24">
        <v>2.4899455000000001</v>
      </c>
      <c r="AA24">
        <v>37.321439999999988</v>
      </c>
      <c r="AB24">
        <v>0.62270565000000011</v>
      </c>
      <c r="AC24">
        <v>0.32676419999999995</v>
      </c>
      <c r="AD24">
        <v>0.39843725000000002</v>
      </c>
      <c r="AE24">
        <v>6.9633174999999978E-2</v>
      </c>
      <c r="AF24">
        <v>-6.9348999999999991E-3</v>
      </c>
      <c r="AG24">
        <v>3.7052774999999996E-2</v>
      </c>
      <c r="AH24">
        <v>6.1041350000000008E-2</v>
      </c>
      <c r="AI24">
        <v>100.61213749999999</v>
      </c>
    </row>
    <row r="25" spans="1:35" x14ac:dyDescent="0.25">
      <c r="A25" t="s">
        <v>227</v>
      </c>
      <c r="F25">
        <v>2.6919999999999999E-2</v>
      </c>
      <c r="G25">
        <v>0.20741599999999999</v>
      </c>
      <c r="H25">
        <v>59.193399999999997</v>
      </c>
      <c r="I25">
        <v>2.28261</v>
      </c>
      <c r="J25">
        <v>37.2575</v>
      </c>
      <c r="K25">
        <v>0.68898099999999995</v>
      </c>
      <c r="L25">
        <v>0.30473499999999998</v>
      </c>
      <c r="M25">
        <v>0.66922000000000004</v>
      </c>
      <c r="N25">
        <v>7.7285999999999994E-2</v>
      </c>
      <c r="O25">
        <v>5.6688000000000002E-2</v>
      </c>
      <c r="P25">
        <v>-1.044E-2</v>
      </c>
      <c r="Q25">
        <v>1.6951000000000001E-2</v>
      </c>
      <c r="R25">
        <v>0</v>
      </c>
      <c r="S25">
        <v>100.771</v>
      </c>
      <c r="T25">
        <v>47.5931</v>
      </c>
      <c r="V25" s="2" t="s">
        <v>308</v>
      </c>
      <c r="W25">
        <v>1.4431568181818183E-2</v>
      </c>
      <c r="X25">
        <v>-6.2769090909090943E-3</v>
      </c>
      <c r="Y25">
        <v>58.263584090909077</v>
      </c>
      <c r="Z25">
        <v>2.9203829545454543</v>
      </c>
      <c r="AA25">
        <v>37.361040909090903</v>
      </c>
      <c r="AB25">
        <v>0.68058811363636351</v>
      </c>
      <c r="AC25">
        <v>0.39325372727272734</v>
      </c>
      <c r="AD25">
        <v>0.6097318181818181</v>
      </c>
      <c r="AE25">
        <v>0.20458022727272718</v>
      </c>
      <c r="AF25">
        <v>-9.5227272727272739E-4</v>
      </c>
      <c r="AG25">
        <v>5.5722818181818186E-2</v>
      </c>
      <c r="AH25">
        <v>2.3819636363636366E-2</v>
      </c>
      <c r="AI25">
        <v>100.51996363636363</v>
      </c>
    </row>
    <row r="26" spans="1:35" x14ac:dyDescent="0.25">
      <c r="F26">
        <v>-6.4130000000000006E-2</v>
      </c>
      <c r="G26">
        <v>-7.6999999999999999E-2</v>
      </c>
      <c r="H26">
        <v>60.733400000000003</v>
      </c>
      <c r="I26">
        <v>1.7185299999999999</v>
      </c>
      <c r="J26">
        <v>36.322099999999999</v>
      </c>
      <c r="K26">
        <v>0.73625300000000005</v>
      </c>
      <c r="L26">
        <v>0.46588499999999999</v>
      </c>
      <c r="M26">
        <v>0.55524099999999998</v>
      </c>
      <c r="N26">
        <v>7.7980999999999995E-2</v>
      </c>
      <c r="O26">
        <v>5.6945000000000003E-2</v>
      </c>
      <c r="P26">
        <v>0.15504599999999999</v>
      </c>
      <c r="Q26">
        <v>-5.9679999999999997E-2</v>
      </c>
      <c r="R26">
        <v>0</v>
      </c>
      <c r="S26">
        <v>100.621</v>
      </c>
      <c r="T26">
        <v>47.7898</v>
      </c>
      <c r="V26" s="2" t="s">
        <v>324</v>
      </c>
      <c r="W26">
        <v>2.7099934782608689E-2</v>
      </c>
      <c r="X26">
        <v>-3.2101086956521775E-3</v>
      </c>
      <c r="Y26">
        <v>58.725404347826093</v>
      </c>
      <c r="Z26">
        <v>3.0444900000000006</v>
      </c>
      <c r="AA26">
        <v>36.804747826086953</v>
      </c>
      <c r="AB26">
        <v>0.67378186956521713</v>
      </c>
      <c r="AC26">
        <v>0.39362567391304359</v>
      </c>
      <c r="AD26">
        <v>0.5876791739130437</v>
      </c>
      <c r="AE26">
        <v>0.22628058695652167</v>
      </c>
      <c r="AF26">
        <v>-9.2835869565217402E-3</v>
      </c>
      <c r="AG26">
        <v>7.7503695652173923E-2</v>
      </c>
      <c r="AH26">
        <v>-1.2284978260869557E-2</v>
      </c>
      <c r="AI26">
        <v>100.53587826086961</v>
      </c>
    </row>
    <row r="27" spans="1:35" x14ac:dyDescent="0.25">
      <c r="F27">
        <v>-6.429E-2</v>
      </c>
      <c r="G27">
        <v>-7.7030000000000001E-2</v>
      </c>
      <c r="H27">
        <v>59.198500000000003</v>
      </c>
      <c r="I27">
        <v>2.2028599999999998</v>
      </c>
      <c r="J27">
        <v>37.360799999999998</v>
      </c>
      <c r="K27">
        <v>0.64582600000000001</v>
      </c>
      <c r="L27">
        <v>0.121503</v>
      </c>
      <c r="M27">
        <v>0.45104300000000003</v>
      </c>
      <c r="N27">
        <v>0.17528099999999999</v>
      </c>
      <c r="O27">
        <v>-3.7280000000000001E-2</v>
      </c>
      <c r="P27">
        <v>0.181612</v>
      </c>
      <c r="Q27">
        <v>-6.0249999999999998E-2</v>
      </c>
      <c r="R27">
        <v>0</v>
      </c>
      <c r="S27">
        <v>100.099</v>
      </c>
      <c r="T27">
        <v>47.333100000000002</v>
      </c>
      <c r="V27" s="2" t="s">
        <v>339</v>
      </c>
      <c r="W27">
        <v>-2.3148148148148144E-4</v>
      </c>
      <c r="X27">
        <v>-3.3800555555555554E-3</v>
      </c>
      <c r="Y27">
        <v>59.121875925925934</v>
      </c>
      <c r="Z27">
        <v>2.4649111111111104</v>
      </c>
      <c r="AA27">
        <v>37.095094444444449</v>
      </c>
      <c r="AB27">
        <v>0.63524762962962966</v>
      </c>
      <c r="AC27">
        <v>0.36751598148148151</v>
      </c>
      <c r="AD27">
        <v>0.52596542592592588</v>
      </c>
      <c r="AE27">
        <v>0.17459446296296294</v>
      </c>
      <c r="AF27">
        <v>2.9755185185185184E-3</v>
      </c>
      <c r="AG27">
        <v>6.3679055555555586E-2</v>
      </c>
      <c r="AH27">
        <v>7.6929074074074079E-3</v>
      </c>
      <c r="AI27">
        <v>100.45595740740742</v>
      </c>
    </row>
    <row r="28" spans="1:35" x14ac:dyDescent="0.25">
      <c r="F28">
        <v>2.6903E-2</v>
      </c>
      <c r="G28">
        <v>-7.6990000000000003E-2</v>
      </c>
      <c r="H28">
        <v>59.938600000000001</v>
      </c>
      <c r="I28">
        <v>2.0402900000000002</v>
      </c>
      <c r="J28">
        <v>37.559199999999997</v>
      </c>
      <c r="K28">
        <v>0.471773</v>
      </c>
      <c r="L28">
        <v>0.282499</v>
      </c>
      <c r="M28">
        <v>0.61518700000000004</v>
      </c>
      <c r="N28">
        <v>-0.11761000000000001</v>
      </c>
      <c r="O28">
        <v>-3.712E-2</v>
      </c>
      <c r="P28">
        <v>-9.5700000000000004E-3</v>
      </c>
      <c r="Q28">
        <v>0.173235</v>
      </c>
      <c r="R28">
        <v>0</v>
      </c>
      <c r="S28">
        <v>100.867</v>
      </c>
      <c r="T28">
        <v>47.769100000000002</v>
      </c>
      <c r="V28" s="2" t="s">
        <v>355</v>
      </c>
      <c r="W28">
        <v>-8.6238163265306145E-3</v>
      </c>
      <c r="X28">
        <v>-4.2451877551020409E-2</v>
      </c>
      <c r="Y28">
        <v>58.513046938775517</v>
      </c>
      <c r="Z28">
        <v>2.8811844897959191</v>
      </c>
      <c r="AA28">
        <v>36.987218367346941</v>
      </c>
      <c r="AB28">
        <v>0.71161451020408162</v>
      </c>
      <c r="AC28">
        <v>0.45783391836734688</v>
      </c>
      <c r="AD28">
        <v>0.64094259183673463</v>
      </c>
      <c r="AE28">
        <v>0.30367655102040814</v>
      </c>
      <c r="AF28">
        <v>3.8072653061224501E-3</v>
      </c>
      <c r="AG28">
        <v>7.4490530612244907E-2</v>
      </c>
      <c r="AH28">
        <v>-1.0342306122448982E-2</v>
      </c>
      <c r="AI28">
        <v>100.51238775510208</v>
      </c>
    </row>
    <row r="29" spans="1:35" x14ac:dyDescent="0.25">
      <c r="F29">
        <v>-6.4070000000000002E-2</v>
      </c>
      <c r="G29">
        <v>-7.6969999999999997E-2</v>
      </c>
      <c r="H29">
        <v>58.040100000000002</v>
      </c>
      <c r="I29">
        <v>1.63567</v>
      </c>
      <c r="J29">
        <v>38.133099999999999</v>
      </c>
      <c r="K29">
        <v>0.86786099999999999</v>
      </c>
      <c r="L29">
        <v>0.144818</v>
      </c>
      <c r="M29">
        <v>0.56420599999999999</v>
      </c>
      <c r="N29">
        <v>-1.976E-2</v>
      </c>
      <c r="O29">
        <v>3.3475999999999999E-2</v>
      </c>
      <c r="P29">
        <v>4.5289000000000003E-2</v>
      </c>
      <c r="Q29">
        <v>0.17326</v>
      </c>
      <c r="R29">
        <v>0</v>
      </c>
      <c r="S29">
        <v>99.477000000000004</v>
      </c>
      <c r="T29">
        <v>46.99</v>
      </c>
      <c r="V29" s="2" t="s">
        <v>370</v>
      </c>
      <c r="W29">
        <v>-2.27229545454546E-3</v>
      </c>
      <c r="X29">
        <v>-1.3010227272727272E-2</v>
      </c>
      <c r="Y29">
        <v>57.807484090909071</v>
      </c>
      <c r="Z29">
        <v>3.7271138636363634</v>
      </c>
      <c r="AA29">
        <v>36.57076590909093</v>
      </c>
      <c r="AB29">
        <v>0.76616931818181799</v>
      </c>
      <c r="AC29">
        <v>0.50560465909090924</v>
      </c>
      <c r="AD29">
        <v>0.71354897727272715</v>
      </c>
      <c r="AE29">
        <v>0.31623254545454538</v>
      </c>
      <c r="AF29">
        <v>-3.1404545454545448E-3</v>
      </c>
      <c r="AG29">
        <v>8.5196045454545455E-2</v>
      </c>
      <c r="AH29">
        <v>4.7707840909090908E-2</v>
      </c>
      <c r="AI29">
        <v>100.52151363636366</v>
      </c>
    </row>
    <row r="30" spans="1:35" x14ac:dyDescent="0.25">
      <c r="F30">
        <v>0.22631499999999999</v>
      </c>
      <c r="G30">
        <v>0.47762900000000003</v>
      </c>
      <c r="H30">
        <v>51.3782</v>
      </c>
      <c r="I30">
        <v>11.264799999999999</v>
      </c>
      <c r="J30">
        <v>35.813200000000002</v>
      </c>
      <c r="K30">
        <v>0.67638799999999999</v>
      </c>
      <c r="L30">
        <v>0.33675899999999998</v>
      </c>
      <c r="M30">
        <v>0.567496</v>
      </c>
      <c r="N30">
        <v>0.15926499999999999</v>
      </c>
      <c r="O30">
        <v>2.7473999999999998E-2</v>
      </c>
      <c r="P30">
        <v>5.2713999999999997E-2</v>
      </c>
      <c r="Q30">
        <v>0.30263899999999999</v>
      </c>
      <c r="R30">
        <v>0</v>
      </c>
      <c r="S30">
        <v>101.283</v>
      </c>
      <c r="T30">
        <v>45.119</v>
      </c>
      <c r="V30" s="2" t="s">
        <v>386</v>
      </c>
      <c r="W30">
        <v>1.9688512820512826E-2</v>
      </c>
      <c r="X30">
        <v>4.5961102564102574E-2</v>
      </c>
      <c r="Y30">
        <v>57.773569230769226</v>
      </c>
      <c r="Z30">
        <v>3.5176017948717946</v>
      </c>
      <c r="AA30">
        <v>36.673484615384616</v>
      </c>
      <c r="AB30">
        <v>0.73404610256410241</v>
      </c>
      <c r="AC30">
        <v>0.46533158974358968</v>
      </c>
      <c r="AD30">
        <v>0.76783674358974352</v>
      </c>
      <c r="AE30">
        <v>0.37285971794871792</v>
      </c>
      <c r="AF30">
        <v>-1.5691794871794868E-3</v>
      </c>
      <c r="AG30">
        <v>7.6917641025641026E-2</v>
      </c>
      <c r="AH30">
        <v>5.8844846153846143E-2</v>
      </c>
      <c r="AI30">
        <v>100.50456923076923</v>
      </c>
    </row>
    <row r="31" spans="1:35" x14ac:dyDescent="0.25">
      <c r="F31">
        <v>-6.4960000000000004E-2</v>
      </c>
      <c r="G31">
        <v>-7.7160000000000006E-2</v>
      </c>
      <c r="H31">
        <v>57.484999999999999</v>
      </c>
      <c r="I31">
        <v>3.008</v>
      </c>
      <c r="J31">
        <v>37.5259</v>
      </c>
      <c r="K31">
        <v>0.68450999999999995</v>
      </c>
      <c r="L31">
        <v>0.25781999999999999</v>
      </c>
      <c r="M31">
        <v>0.83802399999999999</v>
      </c>
      <c r="N31">
        <v>0.173815</v>
      </c>
      <c r="O31">
        <v>-1.4200000000000001E-2</v>
      </c>
      <c r="P31">
        <v>7.0222000000000007E-2</v>
      </c>
      <c r="Q31">
        <v>-6.2140000000000001E-2</v>
      </c>
      <c r="R31">
        <v>0</v>
      </c>
      <c r="S31">
        <v>99.824799999999996</v>
      </c>
      <c r="T31">
        <v>46.856999999999999</v>
      </c>
      <c r="V31" s="2" t="s">
        <v>401</v>
      </c>
      <c r="W31">
        <v>1.490816216216216E-2</v>
      </c>
      <c r="X31">
        <v>-1.6229027027027033E-2</v>
      </c>
      <c r="Y31">
        <v>57.986554054054054</v>
      </c>
      <c r="Z31">
        <v>3.5453986486486491</v>
      </c>
      <c r="AA31">
        <v>36.14402432432432</v>
      </c>
      <c r="AB31">
        <v>0.73473329729729742</v>
      </c>
      <c r="AC31">
        <v>0.54507608108108097</v>
      </c>
      <c r="AD31">
        <v>0.74051113513513478</v>
      </c>
      <c r="AE31">
        <v>0.35639594594594598</v>
      </c>
      <c r="AF31">
        <v>-4.0554594594594583E-3</v>
      </c>
      <c r="AG31">
        <v>8.676267567567568E-2</v>
      </c>
      <c r="AH31">
        <v>4.001910810810811E-2</v>
      </c>
      <c r="AI31">
        <v>100.1740891891892</v>
      </c>
    </row>
    <row r="32" spans="1:35" x14ac:dyDescent="0.25">
      <c r="F32">
        <v>-6.3930000000000001E-2</v>
      </c>
      <c r="G32">
        <v>-7.6880000000000004E-2</v>
      </c>
      <c r="H32">
        <v>58.767899999999997</v>
      </c>
      <c r="I32">
        <v>1.5564800000000001</v>
      </c>
      <c r="J32">
        <v>39.917200000000001</v>
      </c>
      <c r="K32">
        <v>0.45223400000000002</v>
      </c>
      <c r="L32">
        <v>0.35158099999999998</v>
      </c>
      <c r="M32">
        <v>0.67748799999999998</v>
      </c>
      <c r="N32">
        <v>-0.11701</v>
      </c>
      <c r="O32">
        <v>-6.0310000000000002E-2</v>
      </c>
      <c r="P32">
        <v>0.37597599999999998</v>
      </c>
      <c r="Q32">
        <v>9.6704999999999999E-2</v>
      </c>
      <c r="R32">
        <v>0</v>
      </c>
      <c r="S32">
        <v>101.877</v>
      </c>
      <c r="T32">
        <v>48.127600000000001</v>
      </c>
      <c r="V32" s="2" t="s">
        <v>417</v>
      </c>
      <c r="W32">
        <v>-6.4565909090909084E-3</v>
      </c>
      <c r="X32">
        <v>-3.8458431818181815E-2</v>
      </c>
      <c r="Y32">
        <v>58.800813636363642</v>
      </c>
      <c r="Z32">
        <v>2.8433274999999996</v>
      </c>
      <c r="AA32">
        <v>36.92358636363636</v>
      </c>
      <c r="AB32">
        <v>0.67895331818181814</v>
      </c>
      <c r="AC32">
        <v>0.45200845454545446</v>
      </c>
      <c r="AD32">
        <v>0.4866605454545454</v>
      </c>
      <c r="AE32">
        <v>0.21617729545454542</v>
      </c>
      <c r="AF32">
        <v>-1.5018863636363656E-3</v>
      </c>
      <c r="AG32">
        <v>3.5100931818181823E-2</v>
      </c>
      <c r="AH32">
        <v>3.8107272727272726E-2</v>
      </c>
      <c r="AI32">
        <v>100.42836363636364</v>
      </c>
    </row>
    <row r="33" spans="5:35" x14ac:dyDescent="0.25">
      <c r="F33">
        <v>0.20927000000000001</v>
      </c>
      <c r="G33">
        <v>-7.7020000000000005E-2</v>
      </c>
      <c r="H33">
        <v>58.964799999999997</v>
      </c>
      <c r="I33">
        <v>2.2848299999999999</v>
      </c>
      <c r="J33">
        <v>36.191600000000001</v>
      </c>
      <c r="K33">
        <v>0.71154200000000001</v>
      </c>
      <c r="L33">
        <v>0.39657500000000001</v>
      </c>
      <c r="M33">
        <v>0.72186099999999997</v>
      </c>
      <c r="N33">
        <v>7.7548000000000006E-2</v>
      </c>
      <c r="O33">
        <v>-3.7280000000000001E-2</v>
      </c>
      <c r="P33">
        <v>-9.2329999999999995E-2</v>
      </c>
      <c r="Q33">
        <v>-0.13779</v>
      </c>
      <c r="R33">
        <v>0</v>
      </c>
      <c r="S33">
        <v>99.2136</v>
      </c>
      <c r="T33">
        <v>46.911799999999999</v>
      </c>
    </row>
    <row r="34" spans="5:35" x14ac:dyDescent="0.25">
      <c r="F34">
        <v>0.209313</v>
      </c>
      <c r="G34">
        <v>-7.7020000000000005E-2</v>
      </c>
      <c r="H34">
        <v>60.653500000000001</v>
      </c>
      <c r="I34">
        <v>1.9597899999999999</v>
      </c>
      <c r="J34">
        <v>36.903599999999997</v>
      </c>
      <c r="K34">
        <v>0.69071400000000005</v>
      </c>
      <c r="L34">
        <v>0.35073100000000001</v>
      </c>
      <c r="M34">
        <v>0.50294300000000003</v>
      </c>
      <c r="N34">
        <v>7.7621999999999997E-2</v>
      </c>
      <c r="O34">
        <v>9.7669999999999996E-3</v>
      </c>
      <c r="P34">
        <v>0.26419300000000001</v>
      </c>
      <c r="Q34">
        <v>1.7408E-2</v>
      </c>
      <c r="R34">
        <v>0</v>
      </c>
      <c r="S34">
        <v>101.563</v>
      </c>
      <c r="T34">
        <v>48.082700000000003</v>
      </c>
      <c r="V34" s="2" t="s">
        <v>197</v>
      </c>
    </row>
    <row r="35" spans="5:35" x14ac:dyDescent="0.25">
      <c r="F35">
        <v>0.117977</v>
      </c>
      <c r="G35">
        <v>-7.7030000000000001E-2</v>
      </c>
      <c r="H35">
        <v>59.198500000000003</v>
      </c>
      <c r="I35">
        <v>2.2033200000000002</v>
      </c>
      <c r="J35">
        <v>37.3553</v>
      </c>
      <c r="K35">
        <v>0.51423099999999999</v>
      </c>
      <c r="L35">
        <v>0.35056900000000002</v>
      </c>
      <c r="M35">
        <v>0.45108799999999999</v>
      </c>
      <c r="N35">
        <v>0.37082700000000002</v>
      </c>
      <c r="O35">
        <v>-6.08E-2</v>
      </c>
      <c r="P35">
        <v>4.4576999999999999E-2</v>
      </c>
      <c r="Q35">
        <v>-0.13783999999999999</v>
      </c>
      <c r="R35">
        <v>0</v>
      </c>
      <c r="S35">
        <v>100.331</v>
      </c>
      <c r="T35">
        <v>47.3705</v>
      </c>
      <c r="V35" s="2"/>
      <c r="W35" s="3" t="s">
        <v>198</v>
      </c>
      <c r="X35" s="3" t="s">
        <v>199</v>
      </c>
      <c r="Y35" s="3"/>
      <c r="Z35" s="3"/>
      <c r="AA35" s="3"/>
      <c r="AB35" s="3" t="s">
        <v>200</v>
      </c>
      <c r="AC35" s="3" t="s">
        <v>201</v>
      </c>
      <c r="AD35" s="3" t="s">
        <v>202</v>
      </c>
      <c r="AE35" s="3" t="s">
        <v>203</v>
      </c>
      <c r="AF35" s="3" t="s">
        <v>204</v>
      </c>
      <c r="AG35" s="3" t="s">
        <v>205</v>
      </c>
      <c r="AH35" s="3" t="s">
        <v>206</v>
      </c>
    </row>
    <row r="36" spans="5:35" x14ac:dyDescent="0.25">
      <c r="F36">
        <v>0.208923</v>
      </c>
      <c r="G36">
        <v>-7.7060000000000003E-2</v>
      </c>
      <c r="H36">
        <v>56.909700000000001</v>
      </c>
      <c r="I36">
        <v>1.87584</v>
      </c>
      <c r="J36">
        <v>38.280200000000001</v>
      </c>
      <c r="K36">
        <v>0.754911</v>
      </c>
      <c r="L36">
        <v>0.28154000000000001</v>
      </c>
      <c r="M36">
        <v>0.40059499999999998</v>
      </c>
      <c r="N36">
        <v>0.37010300000000002</v>
      </c>
      <c r="O36">
        <v>8.0074000000000006E-2</v>
      </c>
      <c r="P36">
        <v>1.6743999999999998E-2</v>
      </c>
      <c r="Q36">
        <v>0.17177500000000001</v>
      </c>
      <c r="R36">
        <v>0</v>
      </c>
      <c r="S36">
        <v>99.273300000000006</v>
      </c>
      <c r="T36">
        <v>46.5807</v>
      </c>
      <c r="V36" s="2" t="s">
        <v>207</v>
      </c>
      <c r="W36">
        <v>0.22700000000000001</v>
      </c>
      <c r="X36">
        <v>0.129</v>
      </c>
      <c r="AB36">
        <v>0.10199999999999999</v>
      </c>
      <c r="AC36">
        <v>6.3E-2</v>
      </c>
      <c r="AD36">
        <v>7.6999999999999999E-2</v>
      </c>
      <c r="AE36">
        <v>0.16600000000000001</v>
      </c>
      <c r="AF36">
        <v>0.126</v>
      </c>
      <c r="AG36">
        <v>8.3000000000000004E-2</v>
      </c>
      <c r="AH36">
        <v>0.20399999999999999</v>
      </c>
    </row>
    <row r="37" spans="5:35" x14ac:dyDescent="0.25">
      <c r="F37">
        <v>-6.5100000000000005E-2</v>
      </c>
      <c r="G37">
        <v>-7.7270000000000005E-2</v>
      </c>
      <c r="H37">
        <v>60.186900000000001</v>
      </c>
      <c r="I37">
        <v>2.7603900000000001</v>
      </c>
      <c r="J37">
        <v>36.2468</v>
      </c>
      <c r="K37">
        <v>0.72729699999999997</v>
      </c>
      <c r="L37">
        <v>0.44036599999999998</v>
      </c>
      <c r="M37">
        <v>0.71938800000000003</v>
      </c>
      <c r="N37">
        <v>0.36810700000000002</v>
      </c>
      <c r="O37">
        <v>9.0100000000000006E-3</v>
      </c>
      <c r="P37">
        <v>0.12410599999999999</v>
      </c>
      <c r="Q37">
        <v>0.24664800000000001</v>
      </c>
      <c r="R37">
        <v>0</v>
      </c>
      <c r="S37">
        <v>101.687</v>
      </c>
      <c r="T37">
        <v>47.8782</v>
      </c>
      <c r="V37" s="2"/>
    </row>
    <row r="38" spans="5:35" x14ac:dyDescent="0.25">
      <c r="F38">
        <v>-6.4399999999999999E-2</v>
      </c>
      <c r="G38">
        <v>-7.7049999999999993E-2</v>
      </c>
      <c r="H38">
        <v>59.404699999999998</v>
      </c>
      <c r="I38">
        <v>2.1225800000000001</v>
      </c>
      <c r="J38">
        <v>38.395400000000002</v>
      </c>
      <c r="K38">
        <v>1.0847500000000001</v>
      </c>
      <c r="L38">
        <v>0.373201</v>
      </c>
      <c r="M38">
        <v>0.28759200000000001</v>
      </c>
      <c r="N38">
        <v>7.7357999999999996E-2</v>
      </c>
      <c r="O38">
        <v>-1.3849999999999999E-2</v>
      </c>
      <c r="P38">
        <v>0.15391099999999999</v>
      </c>
      <c r="Q38">
        <v>-0.13808000000000001</v>
      </c>
      <c r="R38">
        <v>0</v>
      </c>
      <c r="S38">
        <v>101.60599999999999</v>
      </c>
      <c r="T38">
        <v>47.923400000000001</v>
      </c>
      <c r="V38" s="3" t="s">
        <v>208</v>
      </c>
      <c r="W38" s="4">
        <v>1.34798</v>
      </c>
      <c r="X38" s="4">
        <v>2.2914099999999999</v>
      </c>
      <c r="Y38" s="4"/>
      <c r="Z38" s="4"/>
      <c r="AA38" s="4"/>
      <c r="AB38" s="4">
        <v>1.46157</v>
      </c>
      <c r="AC38" s="4">
        <v>1.3992</v>
      </c>
      <c r="AD38" s="4">
        <v>1.88948</v>
      </c>
      <c r="AE38" s="4">
        <v>1.2912399999999999</v>
      </c>
      <c r="AF38" s="4">
        <v>1.20459</v>
      </c>
      <c r="AG38" s="4">
        <v>1.6680600000000001</v>
      </c>
      <c r="AH38" s="4">
        <v>1.2725299999999999</v>
      </c>
    </row>
    <row r="39" spans="5:35" x14ac:dyDescent="0.25">
      <c r="F39">
        <v>0.118492</v>
      </c>
      <c r="G39">
        <v>-7.7090000000000006E-2</v>
      </c>
      <c r="H39">
        <v>59.472700000000003</v>
      </c>
      <c r="I39">
        <v>2.4420099999999998</v>
      </c>
      <c r="J39">
        <v>37.124200000000002</v>
      </c>
      <c r="K39">
        <v>0.49079099999999998</v>
      </c>
      <c r="L39">
        <v>0.23577799999999999</v>
      </c>
      <c r="M39">
        <v>0.669458</v>
      </c>
      <c r="N39">
        <v>7.7022999999999994E-2</v>
      </c>
      <c r="O39">
        <v>-1.393E-2</v>
      </c>
      <c r="P39">
        <v>7.1423E-2</v>
      </c>
      <c r="Q39">
        <v>0.171655</v>
      </c>
      <c r="R39">
        <v>0</v>
      </c>
      <c r="S39">
        <v>100.783</v>
      </c>
      <c r="T39">
        <v>47.5595</v>
      </c>
      <c r="V39" s="2"/>
    </row>
    <row r="40" spans="5:35" x14ac:dyDescent="0.25">
      <c r="F40">
        <v>2.6922000000000001E-2</v>
      </c>
      <c r="G40">
        <v>-7.6999999999999999E-2</v>
      </c>
      <c r="H40">
        <v>61.283099999999997</v>
      </c>
      <c r="I40">
        <v>1.5548299999999999</v>
      </c>
      <c r="J40">
        <v>37.226300000000002</v>
      </c>
      <c r="K40">
        <v>0.56059400000000004</v>
      </c>
      <c r="L40">
        <v>0.351331</v>
      </c>
      <c r="M40">
        <v>0.393901</v>
      </c>
      <c r="N40">
        <v>0.17580499999999999</v>
      </c>
      <c r="O40">
        <v>5.7008000000000003E-2</v>
      </c>
      <c r="P40">
        <v>0.12770100000000001</v>
      </c>
      <c r="Q40">
        <v>0.17319599999999999</v>
      </c>
      <c r="R40">
        <v>0</v>
      </c>
      <c r="S40">
        <v>101.854</v>
      </c>
      <c r="T40">
        <v>48.325400000000002</v>
      </c>
      <c r="V40" s="2"/>
      <c r="W40" s="3" t="s">
        <v>1</v>
      </c>
      <c r="X40" s="3" t="s">
        <v>2</v>
      </c>
      <c r="Y40" s="3"/>
      <c r="Z40" s="3"/>
      <c r="AA40" s="3"/>
      <c r="AB40" s="3" t="s">
        <v>6</v>
      </c>
      <c r="AC40" s="3" t="s">
        <v>7</v>
      </c>
      <c r="AD40" s="3" t="s">
        <v>8</v>
      </c>
      <c r="AE40" s="3" t="s">
        <v>9</v>
      </c>
      <c r="AF40" s="3" t="s">
        <v>10</v>
      </c>
      <c r="AG40" s="3" t="s">
        <v>11</v>
      </c>
      <c r="AH40" s="3" t="s">
        <v>12</v>
      </c>
    </row>
    <row r="41" spans="5:35" x14ac:dyDescent="0.25">
      <c r="F41">
        <v>-6.472E-2</v>
      </c>
      <c r="G41">
        <v>-7.7160000000000006E-2</v>
      </c>
      <c r="H41">
        <v>58.957700000000003</v>
      </c>
      <c r="I41">
        <v>2.2791100000000002</v>
      </c>
      <c r="J41">
        <v>36.913800000000002</v>
      </c>
      <c r="K41">
        <v>0.883969</v>
      </c>
      <c r="L41">
        <v>0.30391899999999999</v>
      </c>
      <c r="M41">
        <v>0.45022499999999999</v>
      </c>
      <c r="N41">
        <v>0.27171499999999998</v>
      </c>
      <c r="O41">
        <v>-1.413E-2</v>
      </c>
      <c r="P41">
        <v>7.0638999999999993E-2</v>
      </c>
      <c r="Q41">
        <v>0.17074400000000001</v>
      </c>
      <c r="R41">
        <v>0</v>
      </c>
      <c r="S41">
        <v>100.146</v>
      </c>
      <c r="T41">
        <v>47.201799999999999</v>
      </c>
      <c r="V41" s="2" t="s">
        <v>207</v>
      </c>
      <c r="W41" s="5">
        <f>W36*W38</f>
        <v>0.30599145999999999</v>
      </c>
      <c r="X41" s="5">
        <f t="shared" ref="X41:AH41" si="0">X36*X38</f>
        <v>0.29559189000000002</v>
      </c>
      <c r="Y41" s="5"/>
      <c r="Z41" s="5"/>
      <c r="AA41" s="5"/>
      <c r="AB41" s="5">
        <f t="shared" si="0"/>
        <v>0.14908014</v>
      </c>
      <c r="AC41" s="5">
        <f t="shared" si="0"/>
        <v>8.8149599999999995E-2</v>
      </c>
      <c r="AD41" s="5">
        <f t="shared" si="0"/>
        <v>0.14548996</v>
      </c>
      <c r="AE41" s="5">
        <f t="shared" si="0"/>
        <v>0.21434584000000001</v>
      </c>
      <c r="AF41" s="5">
        <f t="shared" si="0"/>
        <v>0.15177834000000001</v>
      </c>
      <c r="AG41" s="5">
        <f>AG36*AG38</f>
        <v>0.13844898000000003</v>
      </c>
      <c r="AH41" s="5">
        <f t="shared" si="0"/>
        <v>0.25959611999999999</v>
      </c>
    </row>
    <row r="42" spans="5:35" x14ac:dyDescent="0.25">
      <c r="F42">
        <v>2.7344E-2</v>
      </c>
      <c r="G42">
        <v>-7.7340000000000006E-2</v>
      </c>
      <c r="H42">
        <v>59.976500000000001</v>
      </c>
      <c r="I42">
        <v>2.9222899999999998</v>
      </c>
      <c r="J42">
        <v>33.8142</v>
      </c>
      <c r="K42">
        <v>0.68192399999999997</v>
      </c>
      <c r="L42">
        <v>0.91948700000000005</v>
      </c>
      <c r="M42">
        <v>2.0023200000000001</v>
      </c>
      <c r="N42">
        <v>0.66004499999999999</v>
      </c>
      <c r="O42">
        <v>8.7290000000000006E-3</v>
      </c>
      <c r="P42">
        <v>0.15057499999999999</v>
      </c>
      <c r="Q42">
        <v>1.3233999999999999E-2</v>
      </c>
      <c r="R42">
        <v>0</v>
      </c>
      <c r="S42">
        <v>101.099</v>
      </c>
      <c r="T42">
        <v>47.613100000000003</v>
      </c>
    </row>
    <row r="43" spans="5:35" x14ac:dyDescent="0.25">
      <c r="F43">
        <v>-6.4140000000000003E-2</v>
      </c>
      <c r="G43">
        <v>0.20783699999999999</v>
      </c>
      <c r="H43">
        <v>58.998699999999999</v>
      </c>
      <c r="I43">
        <v>2.2859500000000001</v>
      </c>
      <c r="J43">
        <v>36.286000000000001</v>
      </c>
      <c r="K43">
        <v>0.33940300000000001</v>
      </c>
      <c r="L43">
        <v>0.23639199999999999</v>
      </c>
      <c r="M43">
        <v>0.55776499999999996</v>
      </c>
      <c r="N43">
        <v>0.273449</v>
      </c>
      <c r="O43">
        <v>9.8549999999999992E-3</v>
      </c>
      <c r="P43">
        <v>1.7545999999999999E-2</v>
      </c>
      <c r="Q43">
        <v>-0.21504000000000001</v>
      </c>
      <c r="R43">
        <v>0</v>
      </c>
      <c r="S43">
        <v>98.933700000000002</v>
      </c>
      <c r="T43">
        <v>46.896700000000003</v>
      </c>
      <c r="W43" s="3" t="s">
        <v>1</v>
      </c>
      <c r="X43" s="3" t="s">
        <v>2</v>
      </c>
      <c r="Y43" s="3" t="s">
        <v>3</v>
      </c>
      <c r="Z43" s="3" t="s">
        <v>4</v>
      </c>
      <c r="AA43" s="3" t="s">
        <v>5</v>
      </c>
      <c r="AB43" s="3" t="s">
        <v>6</v>
      </c>
      <c r="AC43" s="3" t="s">
        <v>7</v>
      </c>
      <c r="AD43" s="3" t="s">
        <v>8</v>
      </c>
      <c r="AE43" s="3" t="s">
        <v>9</v>
      </c>
      <c r="AF43" s="3" t="s">
        <v>10</v>
      </c>
      <c r="AG43" s="3" t="s">
        <v>11</v>
      </c>
      <c r="AH43" s="3" t="s">
        <v>12</v>
      </c>
      <c r="AI43" s="3" t="s">
        <v>14</v>
      </c>
    </row>
    <row r="44" spans="5:35" x14ac:dyDescent="0.25">
      <c r="F44">
        <v>0.11792</v>
      </c>
      <c r="G44">
        <v>-7.7090000000000006E-2</v>
      </c>
      <c r="H44">
        <v>57.986899999999999</v>
      </c>
      <c r="I44">
        <v>2.44272</v>
      </c>
      <c r="J44">
        <v>39.594099999999997</v>
      </c>
      <c r="K44">
        <v>0.77543200000000001</v>
      </c>
      <c r="L44">
        <v>0.39577400000000001</v>
      </c>
      <c r="M44">
        <v>0.29075099999999998</v>
      </c>
      <c r="N44">
        <v>-2.07E-2</v>
      </c>
      <c r="O44">
        <v>-1.3979999999999999E-2</v>
      </c>
      <c r="P44">
        <v>0.126083</v>
      </c>
      <c r="Q44">
        <v>9.4025999999999998E-2</v>
      </c>
      <c r="R44">
        <v>0</v>
      </c>
      <c r="S44">
        <v>101.712</v>
      </c>
      <c r="T44">
        <v>47.6892</v>
      </c>
      <c r="V44" s="2" t="s">
        <v>211</v>
      </c>
      <c r="W44" t="str">
        <f>IF(W19&lt;W$41,"Below Detection",W19)</f>
        <v>Below Detection</v>
      </c>
      <c r="X44" t="str">
        <f t="shared" ref="X44:AH44" si="1">IF(X19&lt;X$41,"Below Detection",X19)</f>
        <v>Below Detection</v>
      </c>
      <c r="Y44">
        <v>59.119126829268289</v>
      </c>
      <c r="Z44">
        <v>2.5872521951219505</v>
      </c>
      <c r="AA44">
        <v>36.982343902439034</v>
      </c>
      <c r="AB44">
        <f t="shared" si="1"/>
        <v>0.66384817073170732</v>
      </c>
      <c r="AC44">
        <f t="shared" si="1"/>
        <v>0.32806097560975606</v>
      </c>
      <c r="AD44">
        <f t="shared" si="1"/>
        <v>0.56956243902439019</v>
      </c>
      <c r="AE44" t="str">
        <f t="shared" si="1"/>
        <v>Below Detection</v>
      </c>
      <c r="AF44" t="str">
        <f t="shared" si="1"/>
        <v>Below Detection</v>
      </c>
      <c r="AG44" t="str">
        <f t="shared" si="1"/>
        <v>Below Detection</v>
      </c>
      <c r="AH44" t="str">
        <f t="shared" si="1"/>
        <v>Below Detection</v>
      </c>
      <c r="AI44">
        <f>SUM(W44:AH44)</f>
        <v>100.25019451219514</v>
      </c>
    </row>
    <row r="45" spans="5:35" x14ac:dyDescent="0.25">
      <c r="F45">
        <v>2.6956999999999998E-2</v>
      </c>
      <c r="G45">
        <v>-7.7270000000000005E-2</v>
      </c>
      <c r="H45">
        <v>56.793199999999999</v>
      </c>
      <c r="I45">
        <v>3.2462200000000001</v>
      </c>
      <c r="J45">
        <v>38.052999999999997</v>
      </c>
      <c r="K45">
        <v>0.85655000000000003</v>
      </c>
      <c r="L45">
        <v>0.50856299999999999</v>
      </c>
      <c r="M45">
        <v>0.45497700000000002</v>
      </c>
      <c r="N45">
        <v>7.5435000000000002E-2</v>
      </c>
      <c r="O45">
        <v>-1.4500000000000001E-2</v>
      </c>
      <c r="P45">
        <v>-1.273E-2</v>
      </c>
      <c r="Q45">
        <v>9.1587000000000002E-2</v>
      </c>
      <c r="R45">
        <v>0</v>
      </c>
      <c r="S45">
        <v>100.002</v>
      </c>
      <c r="T45">
        <v>46.697499999999998</v>
      </c>
      <c r="V45" s="2" t="s">
        <v>228</v>
      </c>
      <c r="W45" t="str">
        <f t="shared" ref="W45:AH45" si="2">IF(W20&lt;W$41,"Below Detection",W20)</f>
        <v>Below Detection</v>
      </c>
      <c r="X45" t="str">
        <f t="shared" si="2"/>
        <v>Below Detection</v>
      </c>
      <c r="Y45">
        <v>58.730258823529404</v>
      </c>
      <c r="Z45">
        <v>2.2003594117647061</v>
      </c>
      <c r="AA45">
        <v>37.652708823529409</v>
      </c>
      <c r="AB45">
        <f t="shared" si="2"/>
        <v>0.69914829411764723</v>
      </c>
      <c r="AC45">
        <f t="shared" si="2"/>
        <v>0.36565273529411763</v>
      </c>
      <c r="AD45">
        <f t="shared" si="2"/>
        <v>0.53160720588235288</v>
      </c>
      <c r="AE45">
        <f t="shared" si="2"/>
        <v>0.26692417647058825</v>
      </c>
      <c r="AF45" t="str">
        <f t="shared" si="2"/>
        <v>Below Detection</v>
      </c>
      <c r="AG45" t="str">
        <f t="shared" si="2"/>
        <v>Below Detection</v>
      </c>
      <c r="AH45" t="str">
        <f t="shared" si="2"/>
        <v>Below Detection</v>
      </c>
      <c r="AI45">
        <f t="shared" ref="AI45:AI57" si="3">SUM(W45:AH45)</f>
        <v>100.44665947058823</v>
      </c>
    </row>
    <row r="46" spans="5:35" x14ac:dyDescent="0.25">
      <c r="V46" s="2" t="s">
        <v>244</v>
      </c>
      <c r="W46" t="str">
        <f t="shared" ref="W46:AH46" si="4">IF(W21&lt;W$41,"Below Detection",W21)</f>
        <v>Below Detection</v>
      </c>
      <c r="X46" t="str">
        <f t="shared" si="4"/>
        <v>Below Detection</v>
      </c>
      <c r="Y46">
        <v>58.56560799999999</v>
      </c>
      <c r="Z46">
        <v>2.9025967999999991</v>
      </c>
      <c r="AA46">
        <v>37.099699999999999</v>
      </c>
      <c r="AB46">
        <f t="shared" si="4"/>
        <v>0.69682241999999983</v>
      </c>
      <c r="AC46">
        <f t="shared" si="4"/>
        <v>0.41213337999999994</v>
      </c>
      <c r="AD46">
        <f t="shared" si="4"/>
        <v>0.48191733999999997</v>
      </c>
      <c r="AE46">
        <f t="shared" si="4"/>
        <v>0.25990086000000001</v>
      </c>
      <c r="AF46" t="str">
        <f t="shared" si="4"/>
        <v>Below Detection</v>
      </c>
      <c r="AG46" t="str">
        <f t="shared" si="4"/>
        <v>Below Detection</v>
      </c>
      <c r="AH46" t="str">
        <f t="shared" si="4"/>
        <v>Below Detection</v>
      </c>
      <c r="AI46">
        <f t="shared" si="3"/>
        <v>100.41867879999998</v>
      </c>
    </row>
    <row r="47" spans="5:35" x14ac:dyDescent="0.25">
      <c r="E47" t="s">
        <v>38</v>
      </c>
      <c r="F47">
        <f>AVERAGE(F5:F45)</f>
        <v>2.5145365853658532E-2</v>
      </c>
      <c r="G47">
        <f t="shared" ref="G47:T47" si="5">AVERAGE(G5:G45)</f>
        <v>5.7950731707317052E-3</v>
      </c>
      <c r="H47">
        <f t="shared" si="5"/>
        <v>59.119126829268289</v>
      </c>
      <c r="I47">
        <f t="shared" si="5"/>
        <v>2.5872521951219505</v>
      </c>
      <c r="J47">
        <f t="shared" si="5"/>
        <v>36.982343902439034</v>
      </c>
      <c r="K47">
        <f t="shared" si="5"/>
        <v>0.66384817073170732</v>
      </c>
      <c r="L47">
        <f t="shared" si="5"/>
        <v>0.32806097560975606</v>
      </c>
      <c r="M47">
        <f t="shared" si="5"/>
        <v>0.56956243902439019</v>
      </c>
      <c r="N47">
        <f t="shared" si="5"/>
        <v>0.14093190243902437</v>
      </c>
      <c r="O47">
        <f t="shared" si="5"/>
        <v>3.712975609756097E-3</v>
      </c>
      <c r="P47">
        <f t="shared" si="5"/>
        <v>7.7039902439024352E-2</v>
      </c>
      <c r="Q47">
        <f t="shared" si="5"/>
        <v>1.2197634146341471E-2</v>
      </c>
      <c r="R47">
        <f t="shared" si="5"/>
        <v>0</v>
      </c>
      <c r="S47">
        <f t="shared" si="5"/>
        <v>100.51506341463414</v>
      </c>
      <c r="T47">
        <f t="shared" si="5"/>
        <v>47.389251219512204</v>
      </c>
      <c r="V47" s="2" t="s">
        <v>260</v>
      </c>
      <c r="W47" t="str">
        <f t="shared" ref="W47:AH47" si="6">IF(W22&lt;W$41,"Below Detection",W22)</f>
        <v>Below Detection</v>
      </c>
      <c r="X47" t="str">
        <f t="shared" si="6"/>
        <v>Below Detection</v>
      </c>
      <c r="Y47">
        <v>58.296493478260857</v>
      </c>
      <c r="Z47">
        <v>2.9913317391304348</v>
      </c>
      <c r="AA47">
        <v>36.85803695652173</v>
      </c>
      <c r="AB47">
        <f t="shared" si="6"/>
        <v>0.67324354347826088</v>
      </c>
      <c r="AC47">
        <f t="shared" si="6"/>
        <v>0.45082426086956529</v>
      </c>
      <c r="AD47">
        <f t="shared" si="6"/>
        <v>0.65457604347826082</v>
      </c>
      <c r="AE47">
        <f t="shared" si="6"/>
        <v>0.21835669565217392</v>
      </c>
      <c r="AF47" t="str">
        <f t="shared" si="6"/>
        <v>Below Detection</v>
      </c>
      <c r="AG47" t="str">
        <f t="shared" si="6"/>
        <v>Below Detection</v>
      </c>
      <c r="AH47" t="str">
        <f t="shared" si="6"/>
        <v>Below Detection</v>
      </c>
      <c r="AI47">
        <f t="shared" si="3"/>
        <v>100.1428627173913</v>
      </c>
    </row>
    <row r="48" spans="5:35" x14ac:dyDescent="0.25">
      <c r="E48" t="s">
        <v>39</v>
      </c>
      <c r="F48">
        <f>STDEV(F5:F45)/SQRT((COUNT(F5:F45)))</f>
        <v>1.5264887453579026E-2</v>
      </c>
      <c r="G48">
        <f t="shared" ref="G48:T48" si="7">STDEV(G5:G45)/SQRT((COUNT(G5:G45)))</f>
        <v>3.0036201900523522E-2</v>
      </c>
      <c r="H48">
        <f t="shared" si="7"/>
        <v>0.26717968405825354</v>
      </c>
      <c r="I48">
        <f t="shared" si="7"/>
        <v>0.24665060044611364</v>
      </c>
      <c r="J48">
        <f t="shared" si="7"/>
        <v>0.19177270409831593</v>
      </c>
      <c r="K48">
        <f t="shared" si="7"/>
        <v>2.3292832491727655E-2</v>
      </c>
      <c r="L48">
        <f t="shared" si="7"/>
        <v>2.6639746327403367E-2</v>
      </c>
      <c r="M48">
        <f t="shared" si="7"/>
        <v>4.5393615305782002E-2</v>
      </c>
      <c r="N48">
        <f t="shared" si="7"/>
        <v>2.41481439852567E-2</v>
      </c>
      <c r="O48">
        <f t="shared" si="7"/>
        <v>5.7774902121781584E-3</v>
      </c>
      <c r="P48">
        <f t="shared" si="7"/>
        <v>1.5736550801797929E-2</v>
      </c>
      <c r="Q48">
        <f t="shared" si="7"/>
        <v>2.1357633660252628E-2</v>
      </c>
      <c r="R48">
        <f t="shared" si="7"/>
        <v>0</v>
      </c>
      <c r="S48">
        <f t="shared" si="7"/>
        <v>0.15395293574289123</v>
      </c>
      <c r="T48">
        <f t="shared" si="7"/>
        <v>9.989038004671652E-2</v>
      </c>
      <c r="V48" s="2" t="s">
        <v>276</v>
      </c>
      <c r="W48" t="str">
        <f t="shared" ref="W48:AH48" si="8">IF(W23&lt;W$41,"Below Detection",W23)</f>
        <v>Below Detection</v>
      </c>
      <c r="X48" t="str">
        <f t="shared" si="8"/>
        <v>Below Detection</v>
      </c>
      <c r="Y48">
        <v>59.031692452830185</v>
      </c>
      <c r="Z48">
        <v>2.2826760943396232</v>
      </c>
      <c r="AA48">
        <v>37.272149056603773</v>
      </c>
      <c r="AB48">
        <f t="shared" si="8"/>
        <v>0.6039168113207547</v>
      </c>
      <c r="AC48">
        <f t="shared" si="8"/>
        <v>0.39002133962264135</v>
      </c>
      <c r="AD48">
        <f t="shared" si="8"/>
        <v>0.59024964150943393</v>
      </c>
      <c r="AE48" t="str">
        <f t="shared" si="8"/>
        <v>Below Detection</v>
      </c>
      <c r="AF48" t="str">
        <f t="shared" si="8"/>
        <v>Below Detection</v>
      </c>
      <c r="AG48" t="str">
        <f t="shared" si="8"/>
        <v>Below Detection</v>
      </c>
      <c r="AH48" t="str">
        <f t="shared" si="8"/>
        <v>Below Detection</v>
      </c>
      <c r="AI48">
        <f t="shared" si="3"/>
        <v>100.17070539622641</v>
      </c>
    </row>
    <row r="49" spans="1:35" x14ac:dyDescent="0.25">
      <c r="V49" s="2" t="s">
        <v>292</v>
      </c>
      <c r="W49" t="str">
        <f t="shared" ref="W49:AH49" si="9">IF(W24&lt;W$41,"Below Detection",W24)</f>
        <v>Below Detection</v>
      </c>
      <c r="X49" t="str">
        <f t="shared" si="9"/>
        <v>Below Detection</v>
      </c>
      <c r="Y49">
        <v>59.245129999999982</v>
      </c>
      <c r="Z49">
        <v>2.4899455000000001</v>
      </c>
      <c r="AA49">
        <v>37.321439999999988</v>
      </c>
      <c r="AB49">
        <f t="shared" si="9"/>
        <v>0.62270565000000011</v>
      </c>
      <c r="AC49">
        <f t="shared" si="9"/>
        <v>0.32676419999999995</v>
      </c>
      <c r="AD49">
        <f t="shared" si="9"/>
        <v>0.39843725000000002</v>
      </c>
      <c r="AE49" t="str">
        <f t="shared" si="9"/>
        <v>Below Detection</v>
      </c>
      <c r="AF49" t="str">
        <f t="shared" si="9"/>
        <v>Below Detection</v>
      </c>
      <c r="AG49" t="str">
        <f t="shared" si="9"/>
        <v>Below Detection</v>
      </c>
      <c r="AH49" t="str">
        <f t="shared" si="9"/>
        <v>Below Detection</v>
      </c>
      <c r="AI49">
        <f t="shared" si="3"/>
        <v>100.40442259999996</v>
      </c>
    </row>
    <row r="50" spans="1:35" x14ac:dyDescent="0.25">
      <c r="A50" s="2" t="s">
        <v>228</v>
      </c>
      <c r="F50" s="3" t="s">
        <v>1</v>
      </c>
      <c r="G50" s="3" t="s">
        <v>2</v>
      </c>
      <c r="H50" s="3" t="s">
        <v>3</v>
      </c>
      <c r="I50" s="3" t="s">
        <v>4</v>
      </c>
      <c r="J50" s="3" t="s">
        <v>5</v>
      </c>
      <c r="K50" s="3" t="s">
        <v>6</v>
      </c>
      <c r="L50" s="3" t="s">
        <v>7</v>
      </c>
      <c r="M50" s="3" t="s">
        <v>8</v>
      </c>
      <c r="N50" s="3" t="s">
        <v>9</v>
      </c>
      <c r="O50" s="3" t="s">
        <v>10</v>
      </c>
      <c r="P50" s="3" t="s">
        <v>11</v>
      </c>
      <c r="Q50" s="3" t="s">
        <v>12</v>
      </c>
      <c r="R50" s="3" t="s">
        <v>13</v>
      </c>
      <c r="S50" s="3" t="s">
        <v>14</v>
      </c>
      <c r="T50" s="3" t="s">
        <v>15</v>
      </c>
      <c r="V50" s="2" t="s">
        <v>308</v>
      </c>
      <c r="W50" t="str">
        <f t="shared" ref="W50:AH50" si="10">IF(W25&lt;W$41,"Below Detection",W25)</f>
        <v>Below Detection</v>
      </c>
      <c r="X50" t="str">
        <f t="shared" si="10"/>
        <v>Below Detection</v>
      </c>
      <c r="Y50">
        <v>58.263584090909077</v>
      </c>
      <c r="Z50">
        <v>2.9203829545454543</v>
      </c>
      <c r="AA50">
        <v>37.361040909090903</v>
      </c>
      <c r="AB50">
        <f t="shared" si="10"/>
        <v>0.68058811363636351</v>
      </c>
      <c r="AC50">
        <f t="shared" si="10"/>
        <v>0.39325372727272734</v>
      </c>
      <c r="AD50">
        <f t="shared" si="10"/>
        <v>0.6097318181818181</v>
      </c>
      <c r="AE50" t="str">
        <f t="shared" si="10"/>
        <v>Below Detection</v>
      </c>
      <c r="AF50" t="str">
        <f t="shared" si="10"/>
        <v>Below Detection</v>
      </c>
      <c r="AG50" t="str">
        <f t="shared" si="10"/>
        <v>Below Detection</v>
      </c>
      <c r="AH50" t="str">
        <f t="shared" si="10"/>
        <v>Below Detection</v>
      </c>
      <c r="AI50">
        <f t="shared" si="3"/>
        <v>100.22858161363634</v>
      </c>
    </row>
    <row r="51" spans="1:35" x14ac:dyDescent="0.25">
      <c r="A51" t="s">
        <v>17</v>
      </c>
      <c r="F51">
        <v>0.117829</v>
      </c>
      <c r="G51">
        <v>-7.7020000000000005E-2</v>
      </c>
      <c r="H51">
        <v>60.181600000000003</v>
      </c>
      <c r="I51">
        <v>2.0403199999999999</v>
      </c>
      <c r="J51">
        <v>38.073599999999999</v>
      </c>
      <c r="K51">
        <v>0.58093799999999995</v>
      </c>
      <c r="L51">
        <v>0.28221600000000002</v>
      </c>
      <c r="M51">
        <v>0.23233699999999999</v>
      </c>
      <c r="N51">
        <v>0.17560200000000001</v>
      </c>
      <c r="O51">
        <v>3.3316999999999999E-2</v>
      </c>
      <c r="P51">
        <v>4.5046999999999997E-2</v>
      </c>
      <c r="Q51">
        <v>1.7623E-2</v>
      </c>
      <c r="R51">
        <v>0</v>
      </c>
      <c r="S51">
        <v>101.703</v>
      </c>
      <c r="T51">
        <v>48.046900000000001</v>
      </c>
      <c r="V51" s="2" t="s">
        <v>324</v>
      </c>
      <c r="W51" t="str">
        <f t="shared" ref="W51:AH51" si="11">IF(W26&lt;W$41,"Below Detection",W26)</f>
        <v>Below Detection</v>
      </c>
      <c r="X51" t="str">
        <f t="shared" si="11"/>
        <v>Below Detection</v>
      </c>
      <c r="Y51">
        <v>58.725404347826093</v>
      </c>
      <c r="Z51">
        <v>3.0444900000000006</v>
      </c>
      <c r="AA51">
        <v>36.804747826086953</v>
      </c>
      <c r="AB51">
        <f t="shared" si="11"/>
        <v>0.67378186956521713</v>
      </c>
      <c r="AC51">
        <f t="shared" si="11"/>
        <v>0.39362567391304359</v>
      </c>
      <c r="AD51">
        <f t="shared" si="11"/>
        <v>0.5876791739130437</v>
      </c>
      <c r="AE51">
        <f t="shared" si="11"/>
        <v>0.22628058695652167</v>
      </c>
      <c r="AF51" t="str">
        <f t="shared" si="11"/>
        <v>Below Detection</v>
      </c>
      <c r="AG51" t="str">
        <f t="shared" si="11"/>
        <v>Below Detection</v>
      </c>
      <c r="AH51" t="str">
        <f t="shared" si="11"/>
        <v>Below Detection</v>
      </c>
      <c r="AI51">
        <f t="shared" si="3"/>
        <v>100.45600947826088</v>
      </c>
    </row>
    <row r="52" spans="1:35" x14ac:dyDescent="0.25">
      <c r="A52" t="s">
        <v>212</v>
      </c>
      <c r="F52">
        <v>-6.5199999999999994E-2</v>
      </c>
      <c r="G52">
        <v>-7.7299999999999994E-2</v>
      </c>
      <c r="H52">
        <v>59.979500000000002</v>
      </c>
      <c r="I52">
        <v>3.32342</v>
      </c>
      <c r="J52">
        <v>36.3401</v>
      </c>
      <c r="K52">
        <v>0.81248399999999998</v>
      </c>
      <c r="L52">
        <v>0.143069</v>
      </c>
      <c r="M52">
        <v>0.28462399999999999</v>
      </c>
      <c r="N52">
        <v>-2.2110000000000001E-2</v>
      </c>
      <c r="O52">
        <v>-1.453E-2</v>
      </c>
      <c r="P52">
        <v>-4.0120000000000003E-2</v>
      </c>
      <c r="Q52">
        <v>0.32392900000000002</v>
      </c>
      <c r="R52">
        <v>0</v>
      </c>
      <c r="S52">
        <v>100.988</v>
      </c>
      <c r="T52">
        <v>47.526299999999999</v>
      </c>
      <c r="V52" s="2" t="s">
        <v>339</v>
      </c>
      <c r="W52" t="str">
        <f t="shared" ref="W52:AH52" si="12">IF(W27&lt;W$41,"Below Detection",W27)</f>
        <v>Below Detection</v>
      </c>
      <c r="X52" t="str">
        <f t="shared" si="12"/>
        <v>Below Detection</v>
      </c>
      <c r="Y52">
        <v>59.121875925925934</v>
      </c>
      <c r="Z52">
        <v>2.4649111111111104</v>
      </c>
      <c r="AA52">
        <v>37.095094444444449</v>
      </c>
      <c r="AB52">
        <f t="shared" si="12"/>
        <v>0.63524762962962966</v>
      </c>
      <c r="AC52">
        <f t="shared" si="12"/>
        <v>0.36751598148148151</v>
      </c>
      <c r="AD52">
        <f t="shared" si="12"/>
        <v>0.52596542592592588</v>
      </c>
      <c r="AE52" t="str">
        <f t="shared" si="12"/>
        <v>Below Detection</v>
      </c>
      <c r="AF52" t="str">
        <f t="shared" si="12"/>
        <v>Below Detection</v>
      </c>
      <c r="AG52" t="str">
        <f t="shared" si="12"/>
        <v>Below Detection</v>
      </c>
      <c r="AH52" t="str">
        <f t="shared" si="12"/>
        <v>Below Detection</v>
      </c>
      <c r="AI52">
        <f t="shared" si="3"/>
        <v>100.21061051851854</v>
      </c>
    </row>
    <row r="53" spans="1:35" x14ac:dyDescent="0.25">
      <c r="A53" t="s">
        <v>19</v>
      </c>
      <c r="F53">
        <v>2.6974000000000001E-2</v>
      </c>
      <c r="G53">
        <v>-7.7149999999999996E-2</v>
      </c>
      <c r="H53">
        <v>59.437100000000001</v>
      </c>
      <c r="I53">
        <v>2.5212699999999999</v>
      </c>
      <c r="J53">
        <v>37.682899999999997</v>
      </c>
      <c r="K53">
        <v>0.48950199999999999</v>
      </c>
      <c r="L53">
        <v>0.28112100000000001</v>
      </c>
      <c r="M53">
        <v>0.23205400000000001</v>
      </c>
      <c r="N53">
        <v>0.46730899999999997</v>
      </c>
      <c r="O53">
        <v>-1.414E-2</v>
      </c>
      <c r="P53">
        <v>9.826E-2</v>
      </c>
      <c r="Q53">
        <v>9.3328999999999995E-2</v>
      </c>
      <c r="R53">
        <v>0</v>
      </c>
      <c r="S53">
        <v>101.239</v>
      </c>
      <c r="T53">
        <v>47.644799999999996</v>
      </c>
      <c r="V53" s="2" t="s">
        <v>355</v>
      </c>
      <c r="W53" t="str">
        <f t="shared" ref="W53:AH53" si="13">IF(W28&lt;W$41,"Below Detection",W28)</f>
        <v>Below Detection</v>
      </c>
      <c r="X53" t="str">
        <f t="shared" si="13"/>
        <v>Below Detection</v>
      </c>
      <c r="Y53">
        <v>58.513046938775517</v>
      </c>
      <c r="Z53">
        <v>2.8811844897959191</v>
      </c>
      <c r="AA53">
        <v>36.987218367346941</v>
      </c>
      <c r="AB53">
        <f t="shared" si="13"/>
        <v>0.71161451020408162</v>
      </c>
      <c r="AC53">
        <f t="shared" si="13"/>
        <v>0.45783391836734688</v>
      </c>
      <c r="AD53">
        <f t="shared" si="13"/>
        <v>0.64094259183673463</v>
      </c>
      <c r="AE53">
        <f t="shared" si="13"/>
        <v>0.30367655102040814</v>
      </c>
      <c r="AF53" t="str">
        <f>IF(AF28&lt;AF$41,"Below Detection",AF28)</f>
        <v>Below Detection</v>
      </c>
      <c r="AG53" t="str">
        <f t="shared" si="13"/>
        <v>Below Detection</v>
      </c>
      <c r="AH53" t="str">
        <f t="shared" si="13"/>
        <v>Below Detection</v>
      </c>
      <c r="AI53">
        <f t="shared" si="3"/>
        <v>100.49551736734693</v>
      </c>
    </row>
    <row r="54" spans="1:35" x14ac:dyDescent="0.25">
      <c r="A54" t="s">
        <v>36</v>
      </c>
      <c r="F54">
        <v>-6.3600000000000004E-2</v>
      </c>
      <c r="G54">
        <v>-7.6850000000000002E-2</v>
      </c>
      <c r="H54">
        <v>58.29</v>
      </c>
      <c r="I54">
        <v>1.47756</v>
      </c>
      <c r="J54">
        <v>38.736899999999999</v>
      </c>
      <c r="K54">
        <v>0.60742700000000005</v>
      </c>
      <c r="L54">
        <v>0.214453</v>
      </c>
      <c r="M54">
        <v>0.45516000000000001</v>
      </c>
      <c r="N54">
        <v>-1.8769999999999998E-2</v>
      </c>
      <c r="O54">
        <v>-1.32E-2</v>
      </c>
      <c r="P54">
        <v>7.4379000000000001E-2</v>
      </c>
      <c r="Q54">
        <v>-0.13552</v>
      </c>
      <c r="R54">
        <v>0</v>
      </c>
      <c r="S54">
        <v>99.547899999999998</v>
      </c>
      <c r="T54">
        <v>47.151899999999998</v>
      </c>
      <c r="V54" s="2" t="s">
        <v>370</v>
      </c>
      <c r="W54" t="str">
        <f t="shared" ref="W54:AH54" si="14">IF(W29&lt;W$41,"Below Detection",W29)</f>
        <v>Below Detection</v>
      </c>
      <c r="X54" t="str">
        <f t="shared" si="14"/>
        <v>Below Detection</v>
      </c>
      <c r="Y54">
        <v>57.807484090909071</v>
      </c>
      <c r="Z54">
        <v>3.7271138636363634</v>
      </c>
      <c r="AA54">
        <v>36.57076590909093</v>
      </c>
      <c r="AB54">
        <f t="shared" si="14"/>
        <v>0.76616931818181799</v>
      </c>
      <c r="AC54">
        <f t="shared" si="14"/>
        <v>0.50560465909090924</v>
      </c>
      <c r="AD54">
        <f t="shared" si="14"/>
        <v>0.71354897727272715</v>
      </c>
      <c r="AE54">
        <f t="shared" si="14"/>
        <v>0.31623254545454538</v>
      </c>
      <c r="AF54" t="str">
        <f t="shared" si="14"/>
        <v>Below Detection</v>
      </c>
      <c r="AG54" t="str">
        <f t="shared" si="14"/>
        <v>Below Detection</v>
      </c>
      <c r="AH54" t="str">
        <f t="shared" si="14"/>
        <v>Below Detection</v>
      </c>
      <c r="AI54">
        <f t="shared" si="3"/>
        <v>100.40691936363636</v>
      </c>
    </row>
    <row r="55" spans="1:35" x14ac:dyDescent="0.25">
      <c r="A55" t="s">
        <v>229</v>
      </c>
      <c r="F55">
        <v>2.7043999999999999E-2</v>
      </c>
      <c r="G55">
        <v>0.207178</v>
      </c>
      <c r="H55">
        <v>58.249400000000001</v>
      </c>
      <c r="I55">
        <v>2.1173700000000002</v>
      </c>
      <c r="J55">
        <v>36.249400000000001</v>
      </c>
      <c r="K55">
        <v>1.0382899999999999</v>
      </c>
      <c r="L55">
        <v>0.25829299999999999</v>
      </c>
      <c r="M55">
        <v>0.34033600000000003</v>
      </c>
      <c r="N55">
        <v>0.17435500000000001</v>
      </c>
      <c r="O55">
        <v>9.3880000000000005E-3</v>
      </c>
      <c r="P55">
        <v>0.12573300000000001</v>
      </c>
      <c r="Q55">
        <v>0.170988</v>
      </c>
      <c r="R55">
        <v>0</v>
      </c>
      <c r="S55">
        <v>98.967799999999997</v>
      </c>
      <c r="T55">
        <v>46.696899999999999</v>
      </c>
      <c r="V55" s="2" t="s">
        <v>386</v>
      </c>
      <c r="W55" t="str">
        <f t="shared" ref="W55:AH55" si="15">IF(W30&lt;W$41,"Below Detection",W30)</f>
        <v>Below Detection</v>
      </c>
      <c r="X55" t="str">
        <f t="shared" si="15"/>
        <v>Below Detection</v>
      </c>
      <c r="Y55">
        <v>57.773569230769226</v>
      </c>
      <c r="Z55">
        <v>3.5176017948717946</v>
      </c>
      <c r="AA55">
        <v>36.673484615384616</v>
      </c>
      <c r="AB55">
        <f t="shared" si="15"/>
        <v>0.73404610256410241</v>
      </c>
      <c r="AC55">
        <f t="shared" si="15"/>
        <v>0.46533158974358968</v>
      </c>
      <c r="AD55">
        <f t="shared" si="15"/>
        <v>0.76783674358974352</v>
      </c>
      <c r="AE55">
        <f t="shared" si="15"/>
        <v>0.37285971794871792</v>
      </c>
      <c r="AF55" t="str">
        <f t="shared" si="15"/>
        <v>Below Detection</v>
      </c>
      <c r="AG55" t="str">
        <f t="shared" si="15"/>
        <v>Below Detection</v>
      </c>
      <c r="AH55" t="str">
        <f t="shared" si="15"/>
        <v>Below Detection</v>
      </c>
      <c r="AI55">
        <f t="shared" si="3"/>
        <v>100.30472979487179</v>
      </c>
    </row>
    <row r="56" spans="1:35" x14ac:dyDescent="0.25">
      <c r="F56">
        <v>2.6734999999999998E-2</v>
      </c>
      <c r="G56">
        <v>-7.6939999999999995E-2</v>
      </c>
      <c r="H56">
        <v>58.530200000000001</v>
      </c>
      <c r="I56">
        <v>1.2305999999999999</v>
      </c>
      <c r="J56">
        <v>37.791800000000002</v>
      </c>
      <c r="K56">
        <v>0.51731199999999999</v>
      </c>
      <c r="L56">
        <v>0.21374899999999999</v>
      </c>
      <c r="M56">
        <v>0.45311800000000002</v>
      </c>
      <c r="N56">
        <v>0.56745800000000002</v>
      </c>
      <c r="O56">
        <v>-3.7080000000000002E-2</v>
      </c>
      <c r="P56">
        <v>7.3135000000000006E-2</v>
      </c>
      <c r="Q56">
        <v>0.17357600000000001</v>
      </c>
      <c r="R56">
        <v>0</v>
      </c>
      <c r="S56">
        <v>99.4636</v>
      </c>
      <c r="T56">
        <v>47.037100000000002</v>
      </c>
      <c r="V56" s="2" t="s">
        <v>401</v>
      </c>
      <c r="W56" t="str">
        <f t="shared" ref="W56:AH56" si="16">IF(W31&lt;W$41,"Below Detection",W31)</f>
        <v>Below Detection</v>
      </c>
      <c r="X56" t="str">
        <f t="shared" si="16"/>
        <v>Below Detection</v>
      </c>
      <c r="Y56">
        <v>57.986554054054054</v>
      </c>
      <c r="Z56">
        <v>3.5453986486486491</v>
      </c>
      <c r="AA56">
        <v>36.14402432432432</v>
      </c>
      <c r="AB56">
        <f t="shared" si="16"/>
        <v>0.73473329729729742</v>
      </c>
      <c r="AC56">
        <f t="shared" si="16"/>
        <v>0.54507608108108097</v>
      </c>
      <c r="AD56">
        <f t="shared" si="16"/>
        <v>0.74051113513513478</v>
      </c>
      <c r="AE56">
        <f t="shared" si="16"/>
        <v>0.35639594594594598</v>
      </c>
      <c r="AF56" t="str">
        <f t="shared" si="16"/>
        <v>Below Detection</v>
      </c>
      <c r="AG56" t="str">
        <f t="shared" si="16"/>
        <v>Below Detection</v>
      </c>
      <c r="AH56" t="str">
        <f t="shared" si="16"/>
        <v>Below Detection</v>
      </c>
      <c r="AI56">
        <f t="shared" si="3"/>
        <v>100.05269348648648</v>
      </c>
    </row>
    <row r="57" spans="1:35" x14ac:dyDescent="0.25">
      <c r="A57" t="s">
        <v>230</v>
      </c>
      <c r="F57">
        <v>-6.4049999999999996E-2</v>
      </c>
      <c r="G57">
        <v>-7.6980000000000007E-2</v>
      </c>
      <c r="H57">
        <v>60.270200000000003</v>
      </c>
      <c r="I57">
        <v>1.6360600000000001</v>
      </c>
      <c r="J57">
        <v>37.970500000000001</v>
      </c>
      <c r="K57">
        <v>0.84637300000000004</v>
      </c>
      <c r="L57">
        <v>0.23661799999999999</v>
      </c>
      <c r="M57">
        <v>0.34168100000000001</v>
      </c>
      <c r="N57">
        <v>7.8146999999999994E-2</v>
      </c>
      <c r="O57">
        <v>-3.7130000000000003E-2</v>
      </c>
      <c r="P57">
        <v>7.2970999999999994E-2</v>
      </c>
      <c r="Q57">
        <v>9.5785999999999996E-2</v>
      </c>
      <c r="R57">
        <v>0</v>
      </c>
      <c r="S57">
        <v>101.37</v>
      </c>
      <c r="T57">
        <v>48.032499999999999</v>
      </c>
      <c r="V57" s="2" t="s">
        <v>417</v>
      </c>
      <c r="W57" t="str">
        <f t="shared" ref="W57:AH57" si="17">IF(W32&lt;W$41,"Below Detection",W32)</f>
        <v>Below Detection</v>
      </c>
      <c r="X57" t="str">
        <f t="shared" si="17"/>
        <v>Below Detection</v>
      </c>
      <c r="Y57">
        <v>58.800813636363642</v>
      </c>
      <c r="Z57">
        <v>2.8433274999999996</v>
      </c>
      <c r="AA57">
        <v>36.92358636363636</v>
      </c>
      <c r="AB57">
        <f t="shared" si="17"/>
        <v>0.67895331818181814</v>
      </c>
      <c r="AC57">
        <f t="shared" si="17"/>
        <v>0.45200845454545446</v>
      </c>
      <c r="AD57">
        <f t="shared" si="17"/>
        <v>0.4866605454545454</v>
      </c>
      <c r="AE57">
        <f t="shared" si="17"/>
        <v>0.21617729545454542</v>
      </c>
      <c r="AF57" t="str">
        <f t="shared" si="17"/>
        <v>Below Detection</v>
      </c>
      <c r="AG57" t="str">
        <f t="shared" si="17"/>
        <v>Below Detection</v>
      </c>
      <c r="AH57" t="str">
        <f t="shared" si="17"/>
        <v>Below Detection</v>
      </c>
      <c r="AI57">
        <f t="shared" si="3"/>
        <v>100.40152711363635</v>
      </c>
    </row>
    <row r="58" spans="1:35" x14ac:dyDescent="0.25">
      <c r="A58" t="s">
        <v>231</v>
      </c>
      <c r="F58">
        <v>-6.4439999999999997E-2</v>
      </c>
      <c r="G58">
        <v>-7.7079999999999996E-2</v>
      </c>
      <c r="H58">
        <v>58.543399999999998</v>
      </c>
      <c r="I58">
        <v>1.8766400000000001</v>
      </c>
      <c r="J58">
        <v>36.878500000000003</v>
      </c>
      <c r="K58">
        <v>0.79937999999999998</v>
      </c>
      <c r="L58">
        <v>0.46506799999999998</v>
      </c>
      <c r="M58">
        <v>0.55992200000000003</v>
      </c>
      <c r="N58">
        <v>0.27277400000000002</v>
      </c>
      <c r="O58">
        <v>8.0048999999999995E-2</v>
      </c>
      <c r="P58">
        <v>4.4360999999999998E-2</v>
      </c>
      <c r="Q58">
        <v>9.4305E-2</v>
      </c>
      <c r="R58">
        <v>0</v>
      </c>
      <c r="S58">
        <v>99.472899999999996</v>
      </c>
      <c r="T58">
        <v>46.937899999999999</v>
      </c>
    </row>
    <row r="59" spans="1:35" x14ac:dyDescent="0.25">
      <c r="A59" t="s">
        <v>232</v>
      </c>
      <c r="F59">
        <v>0.208976</v>
      </c>
      <c r="G59">
        <v>-7.7020000000000005E-2</v>
      </c>
      <c r="H59">
        <v>60.028799999999997</v>
      </c>
      <c r="I59">
        <v>2.3659500000000002</v>
      </c>
      <c r="J59">
        <v>37.1843</v>
      </c>
      <c r="K59">
        <v>0.602433</v>
      </c>
      <c r="L59">
        <v>0.236378</v>
      </c>
      <c r="M59">
        <v>0.17684900000000001</v>
      </c>
      <c r="N59">
        <v>-0.02</v>
      </c>
      <c r="O59">
        <v>-1.371E-2</v>
      </c>
      <c r="P59">
        <v>4.5087000000000002E-2</v>
      </c>
      <c r="Q59">
        <v>-0.13749</v>
      </c>
      <c r="R59">
        <v>0</v>
      </c>
      <c r="S59">
        <v>100.601</v>
      </c>
      <c r="T59">
        <v>47.590899999999998</v>
      </c>
    </row>
    <row r="60" spans="1:35" x14ac:dyDescent="0.25">
      <c r="A60" t="s">
        <v>233</v>
      </c>
      <c r="F60">
        <v>-6.4119999999999996E-2</v>
      </c>
      <c r="G60">
        <v>-7.6980000000000007E-2</v>
      </c>
      <c r="H60">
        <v>59.623899999999999</v>
      </c>
      <c r="I60">
        <v>2.20438</v>
      </c>
      <c r="J60">
        <v>38.560200000000002</v>
      </c>
      <c r="K60">
        <v>0.69107499999999999</v>
      </c>
      <c r="L60">
        <v>0.19062499999999999</v>
      </c>
      <c r="M60">
        <v>0.61768699999999999</v>
      </c>
      <c r="N60">
        <v>-1.9779999999999999E-2</v>
      </c>
      <c r="O60">
        <v>-3.7150000000000002E-2</v>
      </c>
      <c r="P60">
        <v>0.10026500000000001</v>
      </c>
      <c r="Q60">
        <v>-0.13713</v>
      </c>
      <c r="R60">
        <v>0</v>
      </c>
      <c r="S60">
        <v>101.65300000000001</v>
      </c>
      <c r="T60">
        <v>48.055700000000002</v>
      </c>
    </row>
    <row r="61" spans="1:35" x14ac:dyDescent="0.25">
      <c r="A61" t="s">
        <v>234</v>
      </c>
      <c r="F61">
        <v>-6.4100000000000004E-2</v>
      </c>
      <c r="G61">
        <v>-7.6960000000000001E-2</v>
      </c>
      <c r="H61">
        <v>58.199100000000001</v>
      </c>
      <c r="I61">
        <v>1.7991699999999999</v>
      </c>
      <c r="J61">
        <v>39.411700000000003</v>
      </c>
      <c r="K61">
        <v>0.60459300000000005</v>
      </c>
      <c r="L61">
        <v>0.44300499999999998</v>
      </c>
      <c r="M61">
        <v>0.34567799999999999</v>
      </c>
      <c r="N61">
        <v>7.8282000000000004E-2</v>
      </c>
      <c r="O61">
        <v>9.9450000000000007E-3</v>
      </c>
      <c r="P61">
        <v>0.12808600000000001</v>
      </c>
      <c r="Q61">
        <v>-5.9249999999999997E-2</v>
      </c>
      <c r="R61">
        <v>0</v>
      </c>
      <c r="S61">
        <v>100.819</v>
      </c>
      <c r="T61">
        <v>47.519300000000001</v>
      </c>
    </row>
    <row r="62" spans="1:35" x14ac:dyDescent="0.25">
      <c r="A62" t="s">
        <v>235</v>
      </c>
      <c r="F62">
        <v>2.6789E-2</v>
      </c>
      <c r="G62">
        <v>-7.7020000000000005E-2</v>
      </c>
      <c r="H62">
        <v>58.916499999999999</v>
      </c>
      <c r="I62">
        <v>1.87782</v>
      </c>
      <c r="J62">
        <v>37.707000000000001</v>
      </c>
      <c r="K62">
        <v>0.62505100000000002</v>
      </c>
      <c r="L62">
        <v>0.32813700000000001</v>
      </c>
      <c r="M62">
        <v>0.28766900000000001</v>
      </c>
      <c r="N62">
        <v>0.175589</v>
      </c>
      <c r="O62">
        <v>5.6833000000000002E-2</v>
      </c>
      <c r="P62">
        <v>-3.7260000000000001E-2</v>
      </c>
      <c r="Q62">
        <v>9.5212000000000005E-2</v>
      </c>
      <c r="R62">
        <v>0</v>
      </c>
      <c r="S62">
        <v>99.982299999999995</v>
      </c>
      <c r="T62">
        <v>47.2087</v>
      </c>
    </row>
    <row r="63" spans="1:35" x14ac:dyDescent="0.25">
      <c r="A63" t="s">
        <v>236</v>
      </c>
      <c r="F63">
        <v>0.117467</v>
      </c>
      <c r="G63">
        <v>-7.7039999999999997E-2</v>
      </c>
      <c r="H63">
        <v>57.184899999999999</v>
      </c>
      <c r="I63">
        <v>2.28227</v>
      </c>
      <c r="J63">
        <v>39.710599999999999</v>
      </c>
      <c r="K63">
        <v>0.469939</v>
      </c>
      <c r="L63">
        <v>0.32740799999999998</v>
      </c>
      <c r="M63">
        <v>0.125162</v>
      </c>
      <c r="N63">
        <v>0.27298600000000001</v>
      </c>
      <c r="O63">
        <v>9.6190000000000008E-3</v>
      </c>
      <c r="P63">
        <v>0.26392500000000002</v>
      </c>
      <c r="Q63">
        <v>-6.0470000000000003E-2</v>
      </c>
      <c r="R63">
        <v>0</v>
      </c>
      <c r="S63">
        <v>100.627</v>
      </c>
      <c r="T63">
        <v>47.170900000000003</v>
      </c>
    </row>
    <row r="64" spans="1:35" x14ac:dyDescent="0.25">
      <c r="A64" t="s">
        <v>237</v>
      </c>
      <c r="F64">
        <v>-6.3979999999999995E-2</v>
      </c>
      <c r="G64">
        <v>0.49277599999999999</v>
      </c>
      <c r="H64">
        <v>59.447699999999998</v>
      </c>
      <c r="I64">
        <v>1.7978099999999999</v>
      </c>
      <c r="J64">
        <v>38.338900000000002</v>
      </c>
      <c r="K64">
        <v>0.42863800000000002</v>
      </c>
      <c r="L64">
        <v>0.23677200000000001</v>
      </c>
      <c r="M64">
        <v>0.123181</v>
      </c>
      <c r="N64">
        <v>0.176096</v>
      </c>
      <c r="O64">
        <v>-3.7069999999999999E-2</v>
      </c>
      <c r="P64">
        <v>1.8211000000000001E-2</v>
      </c>
      <c r="Q64">
        <v>9.5954999999999999E-2</v>
      </c>
      <c r="R64">
        <v>0</v>
      </c>
      <c r="S64">
        <v>101.05500000000001</v>
      </c>
      <c r="T64">
        <v>47.863300000000002</v>
      </c>
    </row>
    <row r="65" spans="1:20" x14ac:dyDescent="0.25">
      <c r="A65" t="s">
        <v>238</v>
      </c>
      <c r="F65">
        <v>-6.3979999999999995E-2</v>
      </c>
      <c r="G65">
        <v>-7.6960000000000001E-2</v>
      </c>
      <c r="H65">
        <v>59.162799999999997</v>
      </c>
      <c r="I65">
        <v>1.3936599999999999</v>
      </c>
      <c r="J65">
        <v>38.719000000000001</v>
      </c>
      <c r="K65">
        <v>0.62741400000000003</v>
      </c>
      <c r="L65">
        <v>0.443083</v>
      </c>
      <c r="M65">
        <v>0.39862700000000001</v>
      </c>
      <c r="N65">
        <v>0.37199300000000002</v>
      </c>
      <c r="O65">
        <v>-1.3559999999999999E-2</v>
      </c>
      <c r="P65">
        <v>0.12816</v>
      </c>
      <c r="Q65">
        <v>1.8397E-2</v>
      </c>
      <c r="R65">
        <v>0</v>
      </c>
      <c r="S65">
        <v>101.10899999999999</v>
      </c>
      <c r="T65">
        <v>47.778300000000002</v>
      </c>
    </row>
    <row r="66" spans="1:20" x14ac:dyDescent="0.25">
      <c r="A66" t="s">
        <v>239</v>
      </c>
      <c r="F66">
        <v>-6.4299999999999996E-2</v>
      </c>
      <c r="G66">
        <v>-7.7020000000000005E-2</v>
      </c>
      <c r="H66">
        <v>58.546999999999997</v>
      </c>
      <c r="I66">
        <v>1.95947</v>
      </c>
      <c r="J66">
        <v>38.284799999999997</v>
      </c>
      <c r="K66">
        <v>0.778138</v>
      </c>
      <c r="L66">
        <v>0.35056599999999999</v>
      </c>
      <c r="M66">
        <v>0.39840199999999998</v>
      </c>
      <c r="N66">
        <v>0.27320899999999998</v>
      </c>
      <c r="O66">
        <v>-1.38E-2</v>
      </c>
      <c r="P66">
        <v>0.15443299999999999</v>
      </c>
      <c r="Q66">
        <v>-6.0269999999999997E-2</v>
      </c>
      <c r="R66">
        <v>0</v>
      </c>
      <c r="S66">
        <v>100.53100000000001</v>
      </c>
      <c r="T66">
        <v>47.396299999999997</v>
      </c>
    </row>
    <row r="67" spans="1:20" x14ac:dyDescent="0.25">
      <c r="A67" t="s">
        <v>240</v>
      </c>
      <c r="F67">
        <v>2.7271E-2</v>
      </c>
      <c r="G67">
        <v>-7.7170000000000002E-2</v>
      </c>
      <c r="H67">
        <v>62.292999999999999</v>
      </c>
      <c r="I67">
        <v>2.524</v>
      </c>
      <c r="J67">
        <v>34.987200000000001</v>
      </c>
      <c r="K67">
        <v>0.73073200000000005</v>
      </c>
      <c r="L67">
        <v>0.39578200000000002</v>
      </c>
      <c r="M67">
        <v>0.388679</v>
      </c>
      <c r="N67">
        <v>0.36986999999999998</v>
      </c>
      <c r="O67">
        <v>-6.1129999999999997E-2</v>
      </c>
      <c r="P67">
        <v>4.3522999999999999E-2</v>
      </c>
      <c r="Q67">
        <v>-6.1710000000000001E-2</v>
      </c>
      <c r="R67">
        <v>0</v>
      </c>
      <c r="S67">
        <v>101.56</v>
      </c>
      <c r="T67">
        <v>48.193899999999999</v>
      </c>
    </row>
    <row r="68" spans="1:20" x14ac:dyDescent="0.25">
      <c r="A68" t="s">
        <v>241</v>
      </c>
      <c r="F68">
        <v>0.20896700000000001</v>
      </c>
      <c r="G68">
        <v>-7.7009999999999995E-2</v>
      </c>
      <c r="H68">
        <v>60.573999999999998</v>
      </c>
      <c r="I68">
        <v>1.9603999999999999</v>
      </c>
      <c r="J68">
        <v>36.679600000000001</v>
      </c>
      <c r="K68">
        <v>0.73550499999999996</v>
      </c>
      <c r="L68">
        <v>0.44305899999999998</v>
      </c>
      <c r="M68">
        <v>0.230513</v>
      </c>
      <c r="N68">
        <v>-0.11771</v>
      </c>
      <c r="O68">
        <v>9.8720000000000006E-3</v>
      </c>
      <c r="P68">
        <v>1.7895999999999999E-2</v>
      </c>
      <c r="Q68">
        <v>1.7912000000000001E-2</v>
      </c>
      <c r="R68">
        <v>0</v>
      </c>
      <c r="S68">
        <v>100.68300000000001</v>
      </c>
      <c r="T68">
        <v>47.7211</v>
      </c>
    </row>
    <row r="69" spans="1:20" x14ac:dyDescent="0.25">
      <c r="A69" t="s">
        <v>33</v>
      </c>
      <c r="F69">
        <v>-6.4780000000000004E-2</v>
      </c>
      <c r="G69">
        <v>0.20711499999999999</v>
      </c>
      <c r="H69">
        <v>58.594900000000003</v>
      </c>
      <c r="I69">
        <v>2.9261699999999999</v>
      </c>
      <c r="J69">
        <v>37.187899999999999</v>
      </c>
      <c r="K69">
        <v>0.488568</v>
      </c>
      <c r="L69">
        <v>0.21234900000000001</v>
      </c>
      <c r="M69">
        <v>0.23182</v>
      </c>
      <c r="N69">
        <v>0.174119</v>
      </c>
      <c r="O69">
        <v>9.2980000000000007E-3</v>
      </c>
      <c r="P69">
        <v>0.15282000000000001</v>
      </c>
      <c r="Q69">
        <v>1.5584000000000001E-2</v>
      </c>
      <c r="R69">
        <v>0</v>
      </c>
      <c r="S69">
        <v>100.136</v>
      </c>
      <c r="T69">
        <v>47.149500000000003</v>
      </c>
    </row>
    <row r="70" spans="1:20" x14ac:dyDescent="0.25">
      <c r="A70" t="s">
        <v>242</v>
      </c>
      <c r="F70">
        <v>0.11704000000000001</v>
      </c>
      <c r="G70">
        <v>-7.6969999999999997E-2</v>
      </c>
      <c r="H70">
        <v>56.922199999999997</v>
      </c>
      <c r="I70">
        <v>1.7995300000000001</v>
      </c>
      <c r="J70">
        <v>39.220799999999997</v>
      </c>
      <c r="K70">
        <v>0.93335000000000001</v>
      </c>
      <c r="L70">
        <v>0.396644</v>
      </c>
      <c r="M70">
        <v>0.18043500000000001</v>
      </c>
      <c r="N70">
        <v>0.27372600000000002</v>
      </c>
      <c r="O70">
        <v>9.8209999999999999E-3</v>
      </c>
      <c r="P70">
        <v>4.5232000000000001E-2</v>
      </c>
      <c r="Q70">
        <v>-0.21481</v>
      </c>
      <c r="R70">
        <v>0</v>
      </c>
      <c r="S70">
        <v>99.606999999999999</v>
      </c>
      <c r="T70">
        <v>46.800600000000003</v>
      </c>
    </row>
    <row r="71" spans="1:20" x14ac:dyDescent="0.25">
      <c r="A71" t="s">
        <v>243</v>
      </c>
      <c r="F71">
        <v>2.6571000000000001E-2</v>
      </c>
      <c r="G71">
        <v>0.20799000000000001</v>
      </c>
      <c r="H71">
        <v>58.564999999999998</v>
      </c>
      <c r="I71">
        <v>1.5575399999999999</v>
      </c>
      <c r="J71">
        <v>39.005800000000001</v>
      </c>
      <c r="K71">
        <v>0.69410700000000003</v>
      </c>
      <c r="L71">
        <v>0.32878299999999999</v>
      </c>
      <c r="M71">
        <v>0.34476099999999998</v>
      </c>
      <c r="N71">
        <v>0.176677</v>
      </c>
      <c r="O71">
        <v>-3.6949999999999997E-2</v>
      </c>
      <c r="P71">
        <v>-8.6700000000000006E-3</v>
      </c>
      <c r="Q71">
        <v>-0.13619000000000001</v>
      </c>
      <c r="R71">
        <v>0</v>
      </c>
      <c r="S71">
        <v>100.726</v>
      </c>
      <c r="T71">
        <v>47.621400000000001</v>
      </c>
    </row>
    <row r="72" spans="1:20" x14ac:dyDescent="0.25">
      <c r="F72">
        <v>2.6477000000000001E-2</v>
      </c>
      <c r="G72">
        <v>-7.6910000000000006E-2</v>
      </c>
      <c r="H72">
        <v>58.028500000000001</v>
      </c>
      <c r="I72">
        <v>1.39523</v>
      </c>
      <c r="J72">
        <v>39.154699999999998</v>
      </c>
      <c r="K72">
        <v>0.760301</v>
      </c>
      <c r="L72">
        <v>0.42043000000000003</v>
      </c>
      <c r="M72">
        <v>0.40070699999999998</v>
      </c>
      <c r="N72">
        <v>0.27452500000000002</v>
      </c>
      <c r="O72">
        <v>3.3598000000000003E-2</v>
      </c>
      <c r="P72">
        <v>1.8681E-2</v>
      </c>
      <c r="Q72">
        <v>-0.13633000000000001</v>
      </c>
      <c r="R72">
        <v>0</v>
      </c>
      <c r="S72">
        <v>100.3</v>
      </c>
      <c r="T72">
        <v>47.316400000000002</v>
      </c>
    </row>
    <row r="73" spans="1:20" x14ac:dyDescent="0.25">
      <c r="F73">
        <v>-6.4269999999999994E-2</v>
      </c>
      <c r="G73">
        <v>-7.7030000000000001E-2</v>
      </c>
      <c r="H73">
        <v>58.357999999999997</v>
      </c>
      <c r="I73">
        <v>2.20242</v>
      </c>
      <c r="J73">
        <v>39.474699999999999</v>
      </c>
      <c r="K73">
        <v>0.55805800000000005</v>
      </c>
      <c r="L73">
        <v>0.258824</v>
      </c>
      <c r="M73">
        <v>0.40066499999999999</v>
      </c>
      <c r="N73">
        <v>0.37096600000000002</v>
      </c>
      <c r="O73">
        <v>9.6679999999999995E-3</v>
      </c>
      <c r="P73">
        <v>0.23660100000000001</v>
      </c>
      <c r="Q73">
        <v>-0.13788</v>
      </c>
      <c r="R73">
        <v>0</v>
      </c>
      <c r="S73">
        <v>101.59099999999999</v>
      </c>
      <c r="T73">
        <v>47.769799999999996</v>
      </c>
    </row>
    <row r="74" spans="1:20" x14ac:dyDescent="0.25">
      <c r="F74">
        <v>-6.4350000000000004E-2</v>
      </c>
      <c r="G74">
        <v>-7.7060000000000003E-2</v>
      </c>
      <c r="H74">
        <v>58.0364</v>
      </c>
      <c r="I74">
        <v>1.7952999999999999</v>
      </c>
      <c r="J74">
        <v>37.623399999999997</v>
      </c>
      <c r="K74">
        <v>0.55803499999999995</v>
      </c>
      <c r="L74">
        <v>0.25877600000000001</v>
      </c>
      <c r="M74">
        <v>0.50793299999999997</v>
      </c>
      <c r="N74">
        <v>0.66385300000000003</v>
      </c>
      <c r="O74">
        <v>-3.7379999999999997E-2</v>
      </c>
      <c r="P74">
        <v>7.1831000000000006E-2</v>
      </c>
      <c r="Q74">
        <v>9.4482999999999998E-2</v>
      </c>
      <c r="R74">
        <v>0</v>
      </c>
      <c r="S74">
        <v>99.431200000000004</v>
      </c>
      <c r="T74">
        <v>46.865200000000002</v>
      </c>
    </row>
    <row r="75" spans="1:20" x14ac:dyDescent="0.25">
      <c r="F75">
        <v>-6.4810000000000006E-2</v>
      </c>
      <c r="G75">
        <v>0.20666000000000001</v>
      </c>
      <c r="H75">
        <v>57.112699999999997</v>
      </c>
      <c r="I75">
        <v>2.76641</v>
      </c>
      <c r="J75">
        <v>38.0214</v>
      </c>
      <c r="K75">
        <v>0.92578000000000005</v>
      </c>
      <c r="L75">
        <v>0.32644099999999998</v>
      </c>
      <c r="M75">
        <v>0.61938899999999997</v>
      </c>
      <c r="N75">
        <v>0.46709499999999998</v>
      </c>
      <c r="O75">
        <v>-3.7699999999999997E-2</v>
      </c>
      <c r="P75">
        <v>-3.9019999999999999E-2</v>
      </c>
      <c r="Q75">
        <v>-0.21703</v>
      </c>
      <c r="R75">
        <v>0</v>
      </c>
      <c r="S75">
        <v>100.087</v>
      </c>
      <c r="T75">
        <v>46.939700000000002</v>
      </c>
    </row>
    <row r="76" spans="1:20" x14ac:dyDescent="0.25">
      <c r="F76">
        <v>-6.4860000000000001E-2</v>
      </c>
      <c r="G76">
        <v>-7.714E-2</v>
      </c>
      <c r="H76">
        <v>58.024700000000003</v>
      </c>
      <c r="I76">
        <v>2.4434</v>
      </c>
      <c r="J76">
        <v>36.895800000000001</v>
      </c>
      <c r="K76">
        <v>0.84018499999999996</v>
      </c>
      <c r="L76">
        <v>0.32688899999999999</v>
      </c>
      <c r="M76">
        <v>0.28656900000000002</v>
      </c>
      <c r="N76">
        <v>0.369838</v>
      </c>
      <c r="O76">
        <v>0.10324800000000001</v>
      </c>
      <c r="P76">
        <v>9.8249000000000003E-2</v>
      </c>
      <c r="Q76">
        <v>-0.13919000000000001</v>
      </c>
      <c r="R76">
        <v>0</v>
      </c>
      <c r="S76">
        <v>99.107699999999994</v>
      </c>
      <c r="T76">
        <v>46.636800000000001</v>
      </c>
    </row>
    <row r="77" spans="1:20" x14ac:dyDescent="0.25">
      <c r="F77">
        <v>2.6948E-2</v>
      </c>
      <c r="G77">
        <v>-7.714E-2</v>
      </c>
      <c r="H77">
        <v>57.863399999999999</v>
      </c>
      <c r="I77">
        <v>2.6842000000000001</v>
      </c>
      <c r="J77">
        <v>37.054400000000001</v>
      </c>
      <c r="K77">
        <v>0.72985800000000001</v>
      </c>
      <c r="L77">
        <v>0.120948</v>
      </c>
      <c r="M77">
        <v>0.61689899999999998</v>
      </c>
      <c r="N77">
        <v>0.17432700000000001</v>
      </c>
      <c r="O77">
        <v>3.2877999999999998E-2</v>
      </c>
      <c r="P77">
        <v>1.6149E-2</v>
      </c>
      <c r="Q77">
        <v>1.5949000000000001E-2</v>
      </c>
      <c r="R77">
        <v>0</v>
      </c>
      <c r="S77">
        <v>99.258799999999994</v>
      </c>
      <c r="T77">
        <v>46.697400000000002</v>
      </c>
    </row>
    <row r="78" spans="1:20" x14ac:dyDescent="0.25">
      <c r="F78">
        <v>0.118924</v>
      </c>
      <c r="G78">
        <v>-7.7219999999999997E-2</v>
      </c>
      <c r="H78">
        <v>57.566200000000002</v>
      </c>
      <c r="I78">
        <v>3.3307099999999998</v>
      </c>
      <c r="J78">
        <v>37.354599999999998</v>
      </c>
      <c r="K78">
        <v>0.55186999999999997</v>
      </c>
      <c r="L78">
        <v>0.14316999999999999</v>
      </c>
      <c r="M78">
        <v>0.28787499999999999</v>
      </c>
      <c r="N78">
        <v>0.46637600000000001</v>
      </c>
      <c r="O78">
        <v>-1.439E-2</v>
      </c>
      <c r="P78">
        <v>0.124427</v>
      </c>
      <c r="Q78">
        <v>-0.21768999999999999</v>
      </c>
      <c r="R78">
        <v>0</v>
      </c>
      <c r="S78">
        <v>99.634799999999998</v>
      </c>
      <c r="T78">
        <v>46.6723</v>
      </c>
    </row>
    <row r="79" spans="1:20" x14ac:dyDescent="0.25">
      <c r="F79">
        <v>2.7104E-2</v>
      </c>
      <c r="G79">
        <v>-7.7289999999999998E-2</v>
      </c>
      <c r="H79">
        <v>59.309100000000001</v>
      </c>
      <c r="I79">
        <v>3.0025599999999999</v>
      </c>
      <c r="J79">
        <v>36.9771</v>
      </c>
      <c r="K79">
        <v>0.52943700000000005</v>
      </c>
      <c r="L79">
        <v>0.27999200000000002</v>
      </c>
      <c r="M79">
        <v>0.39498100000000003</v>
      </c>
      <c r="N79">
        <v>0.85582999999999998</v>
      </c>
      <c r="O79">
        <v>7.9204999999999998E-2</v>
      </c>
      <c r="P79">
        <v>0.123767</v>
      </c>
      <c r="Q79">
        <v>1.3863E-2</v>
      </c>
      <c r="R79">
        <v>0</v>
      </c>
      <c r="S79">
        <v>101.51600000000001</v>
      </c>
      <c r="T79">
        <v>47.589300000000001</v>
      </c>
    </row>
    <row r="80" spans="1:20" x14ac:dyDescent="0.25">
      <c r="F80">
        <v>2.7054000000000002E-2</v>
      </c>
      <c r="G80">
        <v>0.20751</v>
      </c>
      <c r="H80">
        <v>60.232999999999997</v>
      </c>
      <c r="I80">
        <v>2.3615900000000001</v>
      </c>
      <c r="J80">
        <v>36.768700000000003</v>
      </c>
      <c r="K80">
        <v>0.70961200000000002</v>
      </c>
      <c r="L80">
        <v>0.121166</v>
      </c>
      <c r="M80">
        <v>0.55745699999999998</v>
      </c>
      <c r="N80">
        <v>0.37009599999999998</v>
      </c>
      <c r="O80">
        <v>3.3005E-2</v>
      </c>
      <c r="P80">
        <v>4.3893000000000001E-2</v>
      </c>
      <c r="Q80">
        <v>1.6338999999999999E-2</v>
      </c>
      <c r="R80">
        <v>0</v>
      </c>
      <c r="S80">
        <v>101.449</v>
      </c>
      <c r="T80">
        <v>47.955599999999997</v>
      </c>
    </row>
    <row r="81" spans="1:20" x14ac:dyDescent="0.25">
      <c r="F81">
        <v>0.30752299999999999</v>
      </c>
      <c r="G81">
        <v>-7.7450000000000005E-2</v>
      </c>
      <c r="H81">
        <v>57.037999999999997</v>
      </c>
      <c r="I81">
        <v>3.47987</v>
      </c>
      <c r="J81">
        <v>32.403700000000001</v>
      </c>
      <c r="K81">
        <v>0.85191700000000004</v>
      </c>
      <c r="L81">
        <v>2.1955499999999999</v>
      </c>
      <c r="M81">
        <v>4.4649999999999999</v>
      </c>
      <c r="N81">
        <v>0.17097000000000001</v>
      </c>
      <c r="O81">
        <v>-1.524E-2</v>
      </c>
      <c r="P81">
        <v>0.12170599999999999</v>
      </c>
      <c r="Q81">
        <v>0.16555</v>
      </c>
      <c r="R81">
        <v>0</v>
      </c>
      <c r="S81">
        <v>101.107</v>
      </c>
      <c r="T81">
        <v>47.168300000000002</v>
      </c>
    </row>
    <row r="82" spans="1:20" x14ac:dyDescent="0.25">
      <c r="F82">
        <v>-6.472E-2</v>
      </c>
      <c r="G82">
        <v>-7.7039999999999997E-2</v>
      </c>
      <c r="H82">
        <v>58.377899999999997</v>
      </c>
      <c r="I82">
        <v>2.6059299999999999</v>
      </c>
      <c r="J82">
        <v>37.6843</v>
      </c>
      <c r="K82">
        <v>0.75290000000000001</v>
      </c>
      <c r="L82">
        <v>0.39573000000000003</v>
      </c>
      <c r="M82">
        <v>0.67182699999999995</v>
      </c>
      <c r="N82">
        <v>0.17465</v>
      </c>
      <c r="O82">
        <v>-1.387E-2</v>
      </c>
      <c r="P82">
        <v>9.8624000000000003E-2</v>
      </c>
      <c r="Q82">
        <v>-0.13880999999999999</v>
      </c>
      <c r="R82">
        <v>0</v>
      </c>
      <c r="S82">
        <v>100.468</v>
      </c>
      <c r="T82">
        <v>47.283999999999999</v>
      </c>
    </row>
    <row r="83" spans="1:20" x14ac:dyDescent="0.25">
      <c r="F83">
        <v>-6.4769999999999994E-2</v>
      </c>
      <c r="G83">
        <v>0.206679</v>
      </c>
      <c r="H83">
        <v>58.177399999999999</v>
      </c>
      <c r="I83">
        <v>2.1982599999999999</v>
      </c>
      <c r="J83">
        <v>36.936100000000003</v>
      </c>
      <c r="K83">
        <v>0.81823000000000001</v>
      </c>
      <c r="L83">
        <v>0.57826999999999995</v>
      </c>
      <c r="M83">
        <v>0.88784799999999997</v>
      </c>
      <c r="N83">
        <v>0.56481300000000001</v>
      </c>
      <c r="O83">
        <v>3.2682999999999997E-2</v>
      </c>
      <c r="P83">
        <v>0.15271199999999999</v>
      </c>
      <c r="Q83">
        <v>1.5421000000000001E-2</v>
      </c>
      <c r="R83">
        <v>0</v>
      </c>
      <c r="S83">
        <v>100.504</v>
      </c>
      <c r="T83">
        <v>47.2742</v>
      </c>
    </row>
    <row r="84" spans="1:20" x14ac:dyDescent="0.25">
      <c r="F84">
        <v>-6.4570000000000002E-2</v>
      </c>
      <c r="G84">
        <v>0.206673</v>
      </c>
      <c r="H84">
        <v>57.162300000000002</v>
      </c>
      <c r="I84">
        <v>1.87493</v>
      </c>
      <c r="J84">
        <v>39.121699999999997</v>
      </c>
      <c r="K84">
        <v>1.08361</v>
      </c>
      <c r="L84">
        <v>0.57882900000000004</v>
      </c>
      <c r="M84">
        <v>1.2287999999999999</v>
      </c>
      <c r="N84">
        <v>0.27226099999999998</v>
      </c>
      <c r="O84">
        <v>5.6339E-2</v>
      </c>
      <c r="P84">
        <v>4.3895000000000003E-2</v>
      </c>
      <c r="Q84">
        <v>0.17127500000000001</v>
      </c>
      <c r="R84">
        <v>0</v>
      </c>
      <c r="S84">
        <v>101.736</v>
      </c>
      <c r="T84">
        <v>47.701599999999999</v>
      </c>
    </row>
    <row r="86" spans="1:20" x14ac:dyDescent="0.25">
      <c r="E86" t="s">
        <v>38</v>
      </c>
      <c r="F86">
        <f>AVERAGE(F51:F84)</f>
        <v>1.0905676470588236E-2</v>
      </c>
      <c r="G86">
        <f t="shared" ref="G86:T86" si="18">AVERAGE(G51:G84)</f>
        <v>-1.7990882352941168E-3</v>
      </c>
      <c r="H86">
        <f t="shared" si="18"/>
        <v>58.730258823529404</v>
      </c>
      <c r="I86">
        <f t="shared" si="18"/>
        <v>2.2003594117647061</v>
      </c>
      <c r="J86">
        <f t="shared" si="18"/>
        <v>37.652708823529409</v>
      </c>
      <c r="K86">
        <f t="shared" si="18"/>
        <v>0.69914829411764723</v>
      </c>
      <c r="L86">
        <f t="shared" si="18"/>
        <v>0.36565273529411763</v>
      </c>
      <c r="M86">
        <f t="shared" si="18"/>
        <v>0.53160720588235288</v>
      </c>
      <c r="N86">
        <f t="shared" si="18"/>
        <v>0.26692417647058825</v>
      </c>
      <c r="O86">
        <f t="shared" si="18"/>
        <v>4.7275294117647068E-3</v>
      </c>
      <c r="P86">
        <f t="shared" si="18"/>
        <v>7.8146735294117656E-2</v>
      </c>
      <c r="Q86">
        <f t="shared" si="18"/>
        <v>-8.3615882352941207E-3</v>
      </c>
      <c r="R86">
        <f t="shared" si="18"/>
        <v>0</v>
      </c>
      <c r="S86">
        <f t="shared" si="18"/>
        <v>100.53035294117645</v>
      </c>
      <c r="T86">
        <f t="shared" si="18"/>
        <v>47.382788235294122</v>
      </c>
    </row>
    <row r="87" spans="1:20" x14ac:dyDescent="0.25">
      <c r="E87" t="s">
        <v>39</v>
      </c>
      <c r="F87">
        <f>STDEV(F51:F84)/SQRT((COUNT(F51:F84)))</f>
        <v>1.6652683114452619E-2</v>
      </c>
      <c r="G87">
        <f t="shared" ref="G87:T87" si="19">STDEV(G51:G84)/SQRT((COUNT(G51:G84)))</f>
        <v>2.4931637170877152E-2</v>
      </c>
      <c r="H87">
        <f t="shared" si="19"/>
        <v>0.20477586221381808</v>
      </c>
      <c r="I87">
        <f t="shared" si="19"/>
        <v>9.8998885038411671E-2</v>
      </c>
      <c r="J87">
        <f t="shared" si="19"/>
        <v>0.24418378822271514</v>
      </c>
      <c r="K87">
        <f t="shared" si="19"/>
        <v>2.7942675945921185E-2</v>
      </c>
      <c r="L87">
        <f t="shared" si="19"/>
        <v>5.8993687634441003E-2</v>
      </c>
      <c r="M87">
        <f t="shared" si="19"/>
        <v>0.12514717737945971</v>
      </c>
      <c r="N87">
        <f t="shared" si="19"/>
        <v>3.6353040081688832E-2</v>
      </c>
      <c r="O87">
        <f t="shared" si="19"/>
        <v>6.6971816475310912E-3</v>
      </c>
      <c r="P87">
        <f t="shared" si="19"/>
        <v>1.2049818821376585E-2</v>
      </c>
      <c r="Q87">
        <f t="shared" si="19"/>
        <v>2.2753918657439462E-2</v>
      </c>
      <c r="R87">
        <f t="shared" si="19"/>
        <v>0</v>
      </c>
      <c r="S87">
        <f t="shared" si="19"/>
        <v>0.14467556637209184</v>
      </c>
      <c r="T87">
        <f t="shared" si="19"/>
        <v>7.7178015023294785E-2</v>
      </c>
    </row>
    <row r="89" spans="1:20" x14ac:dyDescent="0.25">
      <c r="A89" s="2" t="s">
        <v>244</v>
      </c>
      <c r="F89" s="3" t="s">
        <v>1</v>
      </c>
      <c r="G89" s="3" t="s">
        <v>2</v>
      </c>
      <c r="H89" s="3" t="s">
        <v>3</v>
      </c>
      <c r="I89" s="3" t="s">
        <v>4</v>
      </c>
      <c r="J89" s="3" t="s">
        <v>5</v>
      </c>
      <c r="K89" s="3" t="s">
        <v>6</v>
      </c>
      <c r="L89" s="3" t="s">
        <v>7</v>
      </c>
      <c r="M89" s="3" t="s">
        <v>8</v>
      </c>
      <c r="N89" s="3" t="s">
        <v>9</v>
      </c>
      <c r="O89" s="3" t="s">
        <v>10</v>
      </c>
      <c r="P89" s="3" t="s">
        <v>11</v>
      </c>
      <c r="Q89" s="3" t="s">
        <v>12</v>
      </c>
      <c r="R89" s="3" t="s">
        <v>13</v>
      </c>
      <c r="S89" s="3" t="s">
        <v>14</v>
      </c>
      <c r="T89" s="3" t="s">
        <v>15</v>
      </c>
    </row>
    <row r="90" spans="1:20" x14ac:dyDescent="0.25">
      <c r="A90" t="s">
        <v>17</v>
      </c>
      <c r="F90">
        <v>2.6720000000000001E-2</v>
      </c>
      <c r="G90">
        <v>0.208233</v>
      </c>
      <c r="H90">
        <v>59.828800000000001</v>
      </c>
      <c r="I90">
        <v>1.4748300000000001</v>
      </c>
      <c r="J90">
        <v>37.514800000000001</v>
      </c>
      <c r="K90">
        <v>0.75965700000000003</v>
      </c>
      <c r="L90">
        <v>0.46650399999999997</v>
      </c>
      <c r="M90">
        <v>0.28648800000000002</v>
      </c>
      <c r="N90">
        <v>0.27452599999999999</v>
      </c>
      <c r="O90">
        <v>9.9690000000000004E-3</v>
      </c>
      <c r="P90">
        <v>-6.3899999999999998E-2</v>
      </c>
      <c r="Q90">
        <v>-5.91E-2</v>
      </c>
      <c r="R90">
        <v>0</v>
      </c>
      <c r="S90">
        <v>100.72799999999999</v>
      </c>
      <c r="T90">
        <v>47.741300000000003</v>
      </c>
    </row>
    <row r="91" spans="1:20" x14ac:dyDescent="0.25">
      <c r="A91" t="s">
        <v>212</v>
      </c>
      <c r="F91">
        <v>0.20996300000000001</v>
      </c>
      <c r="G91">
        <v>-7.7109999999999998E-2</v>
      </c>
      <c r="H91">
        <v>58.8994</v>
      </c>
      <c r="I91">
        <v>2.2789299999999999</v>
      </c>
      <c r="J91">
        <v>35.990299999999998</v>
      </c>
      <c r="K91">
        <v>0.55694500000000002</v>
      </c>
      <c r="L91">
        <v>0.46516800000000003</v>
      </c>
      <c r="M91">
        <v>0.44934299999999999</v>
      </c>
      <c r="N91">
        <v>7.7251E-2</v>
      </c>
      <c r="O91">
        <v>-3.7470000000000003E-2</v>
      </c>
      <c r="P91">
        <v>4.4492999999999998E-2</v>
      </c>
      <c r="Q91">
        <v>0.17178399999999999</v>
      </c>
      <c r="R91">
        <v>0</v>
      </c>
      <c r="S91">
        <v>99.028899999999993</v>
      </c>
      <c r="T91">
        <v>46.759300000000003</v>
      </c>
    </row>
    <row r="92" spans="1:20" x14ac:dyDescent="0.25">
      <c r="A92" t="s">
        <v>19</v>
      </c>
      <c r="F92">
        <v>-6.4280000000000004E-2</v>
      </c>
      <c r="G92">
        <v>0.208255</v>
      </c>
      <c r="H92">
        <v>60.341700000000003</v>
      </c>
      <c r="I92">
        <v>2.28294</v>
      </c>
      <c r="J92">
        <v>36.054000000000002</v>
      </c>
      <c r="K92">
        <v>0.51458400000000004</v>
      </c>
      <c r="L92">
        <v>0.28238000000000002</v>
      </c>
      <c r="M92">
        <v>6.6449999999999995E-2</v>
      </c>
      <c r="N92">
        <v>7.7826000000000006E-2</v>
      </c>
      <c r="O92">
        <v>3.3245999999999998E-2</v>
      </c>
      <c r="P92">
        <v>1.7703E-2</v>
      </c>
      <c r="Q92">
        <v>-6.0170000000000001E-2</v>
      </c>
      <c r="R92">
        <v>0</v>
      </c>
      <c r="S92">
        <v>99.754599999999996</v>
      </c>
      <c r="T92">
        <v>47.349600000000002</v>
      </c>
    </row>
    <row r="93" spans="1:20" x14ac:dyDescent="0.25">
      <c r="A93" t="s">
        <v>36</v>
      </c>
      <c r="F93">
        <v>2.6653E-2</v>
      </c>
      <c r="G93">
        <v>-7.6920000000000002E-2</v>
      </c>
      <c r="H93">
        <v>59.395200000000003</v>
      </c>
      <c r="I93">
        <v>1.71906</v>
      </c>
      <c r="J93">
        <v>37.574199999999998</v>
      </c>
      <c r="K93">
        <v>0.56199299999999996</v>
      </c>
      <c r="L93">
        <v>0.30606</v>
      </c>
      <c r="M93">
        <v>0.28728100000000001</v>
      </c>
      <c r="N93">
        <v>-1.916E-2</v>
      </c>
      <c r="O93">
        <v>5.7141999999999998E-2</v>
      </c>
      <c r="P93">
        <v>0.15667300000000001</v>
      </c>
      <c r="Q93">
        <v>-0.1363</v>
      </c>
      <c r="R93">
        <v>0</v>
      </c>
      <c r="S93">
        <v>99.851900000000001</v>
      </c>
      <c r="T93">
        <v>47.333399999999997</v>
      </c>
    </row>
    <row r="94" spans="1:20" x14ac:dyDescent="0.25">
      <c r="A94" t="s">
        <v>245</v>
      </c>
      <c r="F94">
        <v>-6.4380000000000007E-2</v>
      </c>
      <c r="G94">
        <v>-7.707E-2</v>
      </c>
      <c r="H94">
        <v>60.1066</v>
      </c>
      <c r="I94">
        <v>2.2826200000000001</v>
      </c>
      <c r="J94">
        <v>37.695</v>
      </c>
      <c r="K94">
        <v>0.82102600000000003</v>
      </c>
      <c r="L94">
        <v>0.30470900000000001</v>
      </c>
      <c r="M94">
        <v>0.55990899999999999</v>
      </c>
      <c r="N94">
        <v>0.17544000000000001</v>
      </c>
      <c r="O94">
        <v>-3.7400000000000003E-2</v>
      </c>
      <c r="P94">
        <v>0.20949300000000001</v>
      </c>
      <c r="Q94">
        <v>-0.13815</v>
      </c>
      <c r="R94">
        <v>0</v>
      </c>
      <c r="S94">
        <v>101.83799999999999</v>
      </c>
      <c r="T94">
        <v>48.1205</v>
      </c>
    </row>
    <row r="95" spans="1:20" x14ac:dyDescent="0.25">
      <c r="F95">
        <v>2.6911000000000001E-2</v>
      </c>
      <c r="G95">
        <v>-7.7020000000000005E-2</v>
      </c>
      <c r="H95">
        <v>59.860999999999997</v>
      </c>
      <c r="I95">
        <v>1.7960799999999999</v>
      </c>
      <c r="J95">
        <v>36.419199999999996</v>
      </c>
      <c r="K95">
        <v>0.88818699999999995</v>
      </c>
      <c r="L95">
        <v>0.48813699999999999</v>
      </c>
      <c r="M95">
        <v>0.33929100000000001</v>
      </c>
      <c r="N95">
        <v>0.27330399999999999</v>
      </c>
      <c r="O95">
        <v>-1.388E-2</v>
      </c>
      <c r="P95">
        <v>0.209588</v>
      </c>
      <c r="Q95">
        <v>1.6990000000000002E-2</v>
      </c>
      <c r="R95">
        <v>0</v>
      </c>
      <c r="S95">
        <v>100.22799999999999</v>
      </c>
      <c r="T95">
        <v>47.427500000000002</v>
      </c>
    </row>
    <row r="96" spans="1:20" x14ac:dyDescent="0.25">
      <c r="A96" t="s">
        <v>246</v>
      </c>
      <c r="F96">
        <v>0.118004</v>
      </c>
      <c r="G96">
        <v>-7.7020000000000005E-2</v>
      </c>
      <c r="H96">
        <v>59.140799999999999</v>
      </c>
      <c r="I96">
        <v>2.3626999999999998</v>
      </c>
      <c r="J96">
        <v>37.9773</v>
      </c>
      <c r="K96">
        <v>0.84200900000000001</v>
      </c>
      <c r="L96">
        <v>0.30455300000000002</v>
      </c>
      <c r="M96">
        <v>0.72681499999999999</v>
      </c>
      <c r="N96">
        <v>0.27304499999999998</v>
      </c>
      <c r="O96">
        <v>9.5180000000000004E-3</v>
      </c>
      <c r="P96">
        <v>4.4496000000000001E-2</v>
      </c>
      <c r="Q96">
        <v>-0.13836999999999999</v>
      </c>
      <c r="R96">
        <v>0</v>
      </c>
      <c r="S96">
        <v>101.584</v>
      </c>
      <c r="T96">
        <v>47.832099999999997</v>
      </c>
    </row>
    <row r="97" spans="1:20" x14ac:dyDescent="0.25">
      <c r="A97" t="s">
        <v>247</v>
      </c>
      <c r="F97">
        <v>2.6797000000000001E-2</v>
      </c>
      <c r="G97">
        <v>0.20744899999999999</v>
      </c>
      <c r="H97">
        <v>58.866900000000001</v>
      </c>
      <c r="I97">
        <v>2.6053600000000001</v>
      </c>
      <c r="J97">
        <v>38.3536</v>
      </c>
      <c r="K97">
        <v>0.68789699999999998</v>
      </c>
      <c r="L97">
        <v>0.37324099999999999</v>
      </c>
      <c r="M97">
        <v>0.28821200000000002</v>
      </c>
      <c r="N97">
        <v>0.17511699999999999</v>
      </c>
      <c r="O97">
        <v>-3.7470000000000003E-2</v>
      </c>
      <c r="P97">
        <v>4.4415000000000003E-2</v>
      </c>
      <c r="Q97">
        <v>-0.13849</v>
      </c>
      <c r="R97">
        <v>0</v>
      </c>
      <c r="S97">
        <v>101.453</v>
      </c>
      <c r="T97">
        <v>47.760800000000003</v>
      </c>
    </row>
    <row r="98" spans="1:20" x14ac:dyDescent="0.25">
      <c r="A98" t="s">
        <v>248</v>
      </c>
      <c r="F98">
        <v>2.7029999999999998E-2</v>
      </c>
      <c r="G98">
        <v>-7.7340000000000006E-2</v>
      </c>
      <c r="H98">
        <v>57.850999999999999</v>
      </c>
      <c r="I98">
        <v>3.9721199999999999</v>
      </c>
      <c r="J98">
        <v>37.292700000000004</v>
      </c>
      <c r="K98">
        <v>0.63602199999999998</v>
      </c>
      <c r="L98">
        <v>0.439884</v>
      </c>
      <c r="M98">
        <v>0.397339</v>
      </c>
      <c r="N98">
        <v>0.17277699999999999</v>
      </c>
      <c r="O98">
        <v>5.5543000000000002E-2</v>
      </c>
      <c r="P98">
        <v>-6.7839999999999998E-2</v>
      </c>
      <c r="Q98">
        <v>-0.14147999999999999</v>
      </c>
      <c r="R98">
        <v>0</v>
      </c>
      <c r="S98">
        <v>100.55800000000001</v>
      </c>
      <c r="T98">
        <v>46.966200000000001</v>
      </c>
    </row>
    <row r="99" spans="1:20" x14ac:dyDescent="0.25">
      <c r="A99" t="s">
        <v>249</v>
      </c>
      <c r="F99">
        <v>-6.4130000000000006E-2</v>
      </c>
      <c r="G99">
        <v>-7.6990000000000003E-2</v>
      </c>
      <c r="H99">
        <v>60.460799999999999</v>
      </c>
      <c r="I99">
        <v>1.7165900000000001</v>
      </c>
      <c r="J99">
        <v>38.027900000000002</v>
      </c>
      <c r="K99">
        <v>0.73633199999999999</v>
      </c>
      <c r="L99">
        <v>0.35138999999999998</v>
      </c>
      <c r="M99">
        <v>0.39630599999999999</v>
      </c>
      <c r="N99">
        <v>0.17619099999999999</v>
      </c>
      <c r="O99">
        <v>-1.3639999999999999E-2</v>
      </c>
      <c r="P99">
        <v>7.3234999999999995E-2</v>
      </c>
      <c r="Q99">
        <v>1.8123E-2</v>
      </c>
      <c r="R99">
        <v>0</v>
      </c>
      <c r="S99">
        <v>101.80200000000001</v>
      </c>
      <c r="T99">
        <v>48.207999999999998</v>
      </c>
    </row>
    <row r="100" spans="1:20" x14ac:dyDescent="0.25">
      <c r="A100" t="s">
        <v>250</v>
      </c>
      <c r="F100">
        <v>2.6779000000000001E-2</v>
      </c>
      <c r="G100">
        <v>-7.707E-2</v>
      </c>
      <c r="H100">
        <v>59.487699999999997</v>
      </c>
      <c r="I100">
        <v>2.2808899999999999</v>
      </c>
      <c r="J100">
        <v>38.378900000000002</v>
      </c>
      <c r="K100">
        <v>0.64529599999999998</v>
      </c>
      <c r="L100">
        <v>0.465254</v>
      </c>
      <c r="M100">
        <v>0.45286999999999999</v>
      </c>
      <c r="N100">
        <v>0.17533799999999999</v>
      </c>
      <c r="O100">
        <v>-1.391E-2</v>
      </c>
      <c r="P100">
        <v>1.7288000000000001E-2</v>
      </c>
      <c r="Q100">
        <v>1.6972999999999999E-2</v>
      </c>
      <c r="R100">
        <v>0</v>
      </c>
      <c r="S100">
        <v>101.85599999999999</v>
      </c>
      <c r="T100">
        <v>47.985599999999998</v>
      </c>
    </row>
    <row r="101" spans="1:20" x14ac:dyDescent="0.25">
      <c r="A101" t="s">
        <v>251</v>
      </c>
      <c r="F101">
        <v>2.6759999999999999E-2</v>
      </c>
      <c r="G101">
        <v>-7.7020000000000005E-2</v>
      </c>
      <c r="H101">
        <v>58.933399999999999</v>
      </c>
      <c r="I101">
        <v>2.0392800000000002</v>
      </c>
      <c r="J101">
        <v>37.766300000000001</v>
      </c>
      <c r="K101">
        <v>0.53710400000000003</v>
      </c>
      <c r="L101">
        <v>0.23645099999999999</v>
      </c>
      <c r="M101">
        <v>0.34280100000000002</v>
      </c>
      <c r="N101">
        <v>0.17585500000000001</v>
      </c>
      <c r="O101">
        <v>3.3270000000000001E-2</v>
      </c>
      <c r="P101">
        <v>0.100328</v>
      </c>
      <c r="Q101">
        <v>1.7698999999999999E-2</v>
      </c>
      <c r="R101">
        <v>0</v>
      </c>
      <c r="S101">
        <v>100.13200000000001</v>
      </c>
      <c r="T101">
        <v>47.283799999999999</v>
      </c>
    </row>
    <row r="102" spans="1:20" x14ac:dyDescent="0.25">
      <c r="A102" t="s">
        <v>252</v>
      </c>
      <c r="F102">
        <v>-6.4509999999999998E-2</v>
      </c>
      <c r="G102">
        <v>-7.7060000000000003E-2</v>
      </c>
      <c r="H102">
        <v>59.451799999999999</v>
      </c>
      <c r="I102">
        <v>2.1194700000000002</v>
      </c>
      <c r="J102">
        <v>38.022399999999998</v>
      </c>
      <c r="K102">
        <v>0.79891400000000001</v>
      </c>
      <c r="L102">
        <v>0.48792600000000003</v>
      </c>
      <c r="M102">
        <v>0.72581099999999998</v>
      </c>
      <c r="N102">
        <v>0.37093300000000001</v>
      </c>
      <c r="O102">
        <v>9.5130000000000006E-3</v>
      </c>
      <c r="P102">
        <v>4.4547999999999997E-2</v>
      </c>
      <c r="Q102">
        <v>-6.0819999999999999E-2</v>
      </c>
      <c r="R102">
        <v>0</v>
      </c>
      <c r="S102">
        <v>101.82899999999999</v>
      </c>
      <c r="T102">
        <v>47.991300000000003</v>
      </c>
    </row>
    <row r="103" spans="1:20" x14ac:dyDescent="0.25">
      <c r="A103" t="s">
        <v>253</v>
      </c>
      <c r="F103">
        <v>-6.4699999999999994E-2</v>
      </c>
      <c r="G103">
        <v>-7.714E-2</v>
      </c>
      <c r="H103">
        <v>58.200099999999999</v>
      </c>
      <c r="I103">
        <v>2.7647599999999999</v>
      </c>
      <c r="J103">
        <v>37.891100000000002</v>
      </c>
      <c r="K103">
        <v>0.55505300000000002</v>
      </c>
      <c r="L103">
        <v>0.44159700000000002</v>
      </c>
      <c r="M103">
        <v>0.45329700000000001</v>
      </c>
      <c r="N103">
        <v>0.27240300000000001</v>
      </c>
      <c r="O103">
        <v>-1.4149999999999999E-2</v>
      </c>
      <c r="P103">
        <v>-1.099E-2</v>
      </c>
      <c r="Q103">
        <v>-6.1580000000000003E-2</v>
      </c>
      <c r="R103">
        <v>0</v>
      </c>
      <c r="S103">
        <v>100.35</v>
      </c>
      <c r="T103">
        <v>47.149000000000001</v>
      </c>
    </row>
    <row r="104" spans="1:20" x14ac:dyDescent="0.25">
      <c r="A104" t="s">
        <v>254</v>
      </c>
      <c r="F104">
        <v>-6.4360000000000001E-2</v>
      </c>
      <c r="G104">
        <v>-7.7049999999999993E-2</v>
      </c>
      <c r="H104">
        <v>60.2502</v>
      </c>
      <c r="I104">
        <v>1.71594</v>
      </c>
      <c r="J104">
        <v>36.2592</v>
      </c>
      <c r="K104">
        <v>0.91071100000000005</v>
      </c>
      <c r="L104">
        <v>0.37371100000000002</v>
      </c>
      <c r="M104">
        <v>0.55627300000000002</v>
      </c>
      <c r="N104">
        <v>0.46935399999999999</v>
      </c>
      <c r="O104">
        <v>-6.0819999999999999E-2</v>
      </c>
      <c r="P104">
        <v>7.2437000000000001E-2</v>
      </c>
      <c r="Q104">
        <v>-6.0330000000000002E-2</v>
      </c>
      <c r="R104">
        <v>0</v>
      </c>
      <c r="S104">
        <v>100.345</v>
      </c>
      <c r="T104">
        <v>47.571199999999997</v>
      </c>
    </row>
    <row r="105" spans="1:20" x14ac:dyDescent="0.25">
      <c r="A105" t="s">
        <v>255</v>
      </c>
      <c r="F105">
        <v>-6.4460000000000003E-2</v>
      </c>
      <c r="G105">
        <v>-7.7079999999999996E-2</v>
      </c>
      <c r="H105">
        <v>60.530999999999999</v>
      </c>
      <c r="I105">
        <v>2.19936</v>
      </c>
      <c r="J105">
        <v>36.741500000000002</v>
      </c>
      <c r="K105">
        <v>0.66726799999999997</v>
      </c>
      <c r="L105">
        <v>0.28201700000000002</v>
      </c>
      <c r="M105">
        <v>0.88409599999999999</v>
      </c>
      <c r="N105">
        <v>0.175285</v>
      </c>
      <c r="O105">
        <v>5.6597000000000001E-2</v>
      </c>
      <c r="P105">
        <v>-1.021E-2</v>
      </c>
      <c r="Q105">
        <v>9.4516000000000003E-2</v>
      </c>
      <c r="R105">
        <v>0</v>
      </c>
      <c r="S105">
        <v>101.48</v>
      </c>
      <c r="T105">
        <v>48.024799999999999</v>
      </c>
    </row>
    <row r="106" spans="1:20" x14ac:dyDescent="0.25">
      <c r="A106" t="s">
        <v>256</v>
      </c>
      <c r="F106">
        <v>-6.429E-2</v>
      </c>
      <c r="G106">
        <v>-7.7039999999999997E-2</v>
      </c>
      <c r="H106">
        <v>61.479199999999999</v>
      </c>
      <c r="I106">
        <v>1.8785000000000001</v>
      </c>
      <c r="J106">
        <v>35.935699999999997</v>
      </c>
      <c r="K106">
        <v>0.75714400000000004</v>
      </c>
      <c r="L106">
        <v>0.30522700000000003</v>
      </c>
      <c r="M106">
        <v>0.174567</v>
      </c>
      <c r="N106">
        <v>0.27379399999999998</v>
      </c>
      <c r="O106">
        <v>-6.0780000000000001E-2</v>
      </c>
      <c r="P106">
        <v>0.12770699999999999</v>
      </c>
      <c r="Q106">
        <v>-6.0049999999999999E-2</v>
      </c>
      <c r="R106">
        <v>0</v>
      </c>
      <c r="S106">
        <v>100.67</v>
      </c>
      <c r="T106">
        <v>47.863900000000001</v>
      </c>
    </row>
    <row r="107" spans="1:20" x14ac:dyDescent="0.25">
      <c r="A107" t="s">
        <v>257</v>
      </c>
      <c r="F107">
        <v>-6.4799999999999996E-2</v>
      </c>
      <c r="G107">
        <v>-7.7170000000000002E-2</v>
      </c>
      <c r="H107">
        <v>57.048999999999999</v>
      </c>
      <c r="I107">
        <v>2.5210900000000001</v>
      </c>
      <c r="J107">
        <v>37.036799999999999</v>
      </c>
      <c r="K107">
        <v>0.68639600000000001</v>
      </c>
      <c r="L107">
        <v>0.601549</v>
      </c>
      <c r="M107">
        <v>0.45284000000000002</v>
      </c>
      <c r="N107">
        <v>0.27219900000000002</v>
      </c>
      <c r="O107">
        <v>-6.1150000000000003E-2</v>
      </c>
      <c r="P107">
        <v>9.8505999999999996E-2</v>
      </c>
      <c r="Q107">
        <v>1.5678999999999998E-2</v>
      </c>
      <c r="R107">
        <v>0</v>
      </c>
      <c r="S107">
        <v>98.530900000000003</v>
      </c>
      <c r="T107">
        <v>46.281799999999997</v>
      </c>
    </row>
    <row r="108" spans="1:20" x14ac:dyDescent="0.25">
      <c r="A108" t="s">
        <v>33</v>
      </c>
      <c r="F108">
        <v>2.7014E-2</v>
      </c>
      <c r="G108">
        <v>0.206981</v>
      </c>
      <c r="H108">
        <v>58.329799999999999</v>
      </c>
      <c r="I108">
        <v>3.2436600000000002</v>
      </c>
      <c r="J108">
        <v>38.192599999999999</v>
      </c>
      <c r="K108">
        <v>0.57386199999999998</v>
      </c>
      <c r="L108">
        <v>0.25770399999999999</v>
      </c>
      <c r="M108">
        <v>0.28847899999999999</v>
      </c>
      <c r="N108">
        <v>0.17360300000000001</v>
      </c>
      <c r="O108">
        <v>-3.7859999999999998E-2</v>
      </c>
      <c r="P108">
        <v>1.5368E-2</v>
      </c>
      <c r="Q108">
        <v>0.169739</v>
      </c>
      <c r="R108">
        <v>0</v>
      </c>
      <c r="S108">
        <v>101.441</v>
      </c>
      <c r="T108">
        <v>47.5379</v>
      </c>
    </row>
    <row r="109" spans="1:20" x14ac:dyDescent="0.25">
      <c r="A109" t="s">
        <v>258</v>
      </c>
      <c r="F109">
        <v>2.7021E-2</v>
      </c>
      <c r="G109">
        <v>-7.7359999999999998E-2</v>
      </c>
      <c r="H109">
        <v>56.413600000000002</v>
      </c>
      <c r="I109">
        <v>3.5656400000000001</v>
      </c>
      <c r="J109">
        <v>37.095799999999997</v>
      </c>
      <c r="K109">
        <v>0.78842400000000001</v>
      </c>
      <c r="L109">
        <v>0.46199499999999999</v>
      </c>
      <c r="M109">
        <v>0.50864500000000001</v>
      </c>
      <c r="N109">
        <v>0.465169</v>
      </c>
      <c r="O109">
        <v>-6.1650000000000003E-2</v>
      </c>
      <c r="P109">
        <v>0.177897</v>
      </c>
      <c r="Q109">
        <v>-6.4409999999999995E-2</v>
      </c>
      <c r="R109">
        <v>0</v>
      </c>
      <c r="S109">
        <v>99.300700000000006</v>
      </c>
      <c r="T109">
        <v>46.299799999999998</v>
      </c>
    </row>
    <row r="110" spans="1:20" x14ac:dyDescent="0.25">
      <c r="A110" t="s">
        <v>259</v>
      </c>
      <c r="F110">
        <v>2.6939999999999999E-2</v>
      </c>
      <c r="G110">
        <v>-7.7030000000000001E-2</v>
      </c>
      <c r="H110">
        <v>60.5732</v>
      </c>
      <c r="I110">
        <v>2.2831299999999999</v>
      </c>
      <c r="J110">
        <v>36.441000000000003</v>
      </c>
      <c r="K110">
        <v>0.55863099999999999</v>
      </c>
      <c r="L110">
        <v>0.32834099999999999</v>
      </c>
      <c r="M110">
        <v>0.39366400000000001</v>
      </c>
      <c r="N110">
        <v>7.7918000000000001E-2</v>
      </c>
      <c r="O110">
        <v>-1.375E-2</v>
      </c>
      <c r="P110">
        <v>-0.1193</v>
      </c>
      <c r="Q110">
        <v>-5.9990000000000002E-2</v>
      </c>
      <c r="R110">
        <v>0</v>
      </c>
      <c r="S110">
        <v>100.413</v>
      </c>
      <c r="T110">
        <v>47.607599999999998</v>
      </c>
    </row>
    <row r="111" spans="1:20" x14ac:dyDescent="0.25">
      <c r="F111">
        <v>2.6922999999999999E-2</v>
      </c>
      <c r="G111">
        <v>-7.7259999999999995E-2</v>
      </c>
      <c r="H111">
        <v>57.171700000000001</v>
      </c>
      <c r="I111">
        <v>2.9211299999999998</v>
      </c>
      <c r="J111">
        <v>37.688899999999997</v>
      </c>
      <c r="K111">
        <v>0.83590799999999998</v>
      </c>
      <c r="L111">
        <v>0.440471</v>
      </c>
      <c r="M111">
        <v>0.233491</v>
      </c>
      <c r="N111">
        <v>0.46633599999999997</v>
      </c>
      <c r="O111">
        <v>-1.451E-2</v>
      </c>
      <c r="P111">
        <v>-0.14902000000000001</v>
      </c>
      <c r="Q111">
        <v>9.1900999999999997E-2</v>
      </c>
      <c r="R111">
        <v>0</v>
      </c>
      <c r="S111">
        <v>99.635900000000007</v>
      </c>
      <c r="T111">
        <v>46.585599999999999</v>
      </c>
    </row>
    <row r="112" spans="1:20" x14ac:dyDescent="0.25">
      <c r="F112">
        <v>2.7397999999999999E-2</v>
      </c>
      <c r="G112">
        <v>-7.7630000000000005E-2</v>
      </c>
      <c r="H112">
        <v>57.020800000000001</v>
      </c>
      <c r="I112">
        <v>4.8411</v>
      </c>
      <c r="J112">
        <v>36.678400000000003</v>
      </c>
      <c r="K112">
        <v>0.77941499999999997</v>
      </c>
      <c r="L112">
        <v>0.32336100000000001</v>
      </c>
      <c r="M112">
        <v>6.6172999999999996E-2</v>
      </c>
      <c r="N112">
        <v>0.36455799999999999</v>
      </c>
      <c r="O112">
        <v>5.4535E-2</v>
      </c>
      <c r="P112">
        <v>-1.6039999999999999E-2</v>
      </c>
      <c r="Q112">
        <v>0.24176700000000001</v>
      </c>
      <c r="R112">
        <v>0</v>
      </c>
      <c r="S112">
        <v>100.304</v>
      </c>
      <c r="T112">
        <v>46.475700000000003</v>
      </c>
    </row>
    <row r="113" spans="6:20" x14ac:dyDescent="0.25">
      <c r="F113">
        <v>-6.5079999999999999E-2</v>
      </c>
      <c r="G113">
        <v>-7.7229999999999993E-2</v>
      </c>
      <c r="H113">
        <v>57.6449</v>
      </c>
      <c r="I113">
        <v>2.7590300000000001</v>
      </c>
      <c r="J113">
        <v>38.67</v>
      </c>
      <c r="K113">
        <v>0.50925500000000001</v>
      </c>
      <c r="L113">
        <v>0.39483400000000002</v>
      </c>
      <c r="M113">
        <v>0.17890700000000001</v>
      </c>
      <c r="N113">
        <v>0.56431299999999995</v>
      </c>
      <c r="O113">
        <v>9.0010000000000003E-3</v>
      </c>
      <c r="P113">
        <v>0.17976700000000001</v>
      </c>
      <c r="Q113">
        <v>0.16970199999999999</v>
      </c>
      <c r="R113">
        <v>0</v>
      </c>
      <c r="S113">
        <v>100.937</v>
      </c>
      <c r="T113">
        <v>47.199800000000003</v>
      </c>
    </row>
    <row r="114" spans="6:20" x14ac:dyDescent="0.25">
      <c r="F114">
        <v>-6.4009999999999997E-2</v>
      </c>
      <c r="G114">
        <v>-7.6960000000000001E-2</v>
      </c>
      <c r="H114">
        <v>59.082099999999997</v>
      </c>
      <c r="I114">
        <v>1.71689</v>
      </c>
      <c r="J114">
        <v>39.056800000000003</v>
      </c>
      <c r="K114">
        <v>0.53864199999999995</v>
      </c>
      <c r="L114">
        <v>0.37430099999999999</v>
      </c>
      <c r="M114">
        <v>0.83981499999999998</v>
      </c>
      <c r="N114">
        <v>0.372224</v>
      </c>
      <c r="O114">
        <v>-1.3599999999999999E-2</v>
      </c>
      <c r="P114">
        <v>7.3369000000000004E-2</v>
      </c>
      <c r="Q114">
        <v>-5.9319999999999998E-2</v>
      </c>
      <c r="R114">
        <v>0</v>
      </c>
      <c r="S114">
        <v>101.84</v>
      </c>
      <c r="T114">
        <v>48.062899999999999</v>
      </c>
    </row>
    <row r="115" spans="6:20" x14ac:dyDescent="0.25">
      <c r="F115">
        <v>2.7043999999999999E-2</v>
      </c>
      <c r="G115">
        <v>-7.7090000000000006E-2</v>
      </c>
      <c r="H115">
        <v>60.72</v>
      </c>
      <c r="I115">
        <v>2.1194600000000001</v>
      </c>
      <c r="J115">
        <v>35.693899999999999</v>
      </c>
      <c r="K115">
        <v>0.82109200000000004</v>
      </c>
      <c r="L115">
        <v>0.39657599999999998</v>
      </c>
      <c r="M115">
        <v>0.55461400000000005</v>
      </c>
      <c r="N115">
        <v>0.17529500000000001</v>
      </c>
      <c r="O115">
        <v>-1.392E-2</v>
      </c>
      <c r="P115">
        <v>1.7204000000000001E-2</v>
      </c>
      <c r="Q115">
        <v>1.6861999999999999E-2</v>
      </c>
      <c r="R115">
        <v>0</v>
      </c>
      <c r="S115">
        <v>100.45099999999999</v>
      </c>
      <c r="T115">
        <v>47.623899999999999</v>
      </c>
    </row>
    <row r="116" spans="6:20" x14ac:dyDescent="0.25">
      <c r="F116">
        <v>-6.5420000000000006E-2</v>
      </c>
      <c r="G116">
        <v>-7.7350000000000002E-2</v>
      </c>
      <c r="H116">
        <v>60.341299999999997</v>
      </c>
      <c r="I116">
        <v>3.4038599999999999</v>
      </c>
      <c r="J116">
        <v>35.554600000000001</v>
      </c>
      <c r="K116">
        <v>0.74609000000000003</v>
      </c>
      <c r="L116">
        <v>0.30286999999999997</v>
      </c>
      <c r="M116">
        <v>0.44609799999999999</v>
      </c>
      <c r="N116">
        <v>0.46553600000000001</v>
      </c>
      <c r="O116">
        <v>8.7349999999999997E-3</v>
      </c>
      <c r="P116">
        <v>-6.7860000000000004E-2</v>
      </c>
      <c r="Q116">
        <v>9.0907000000000002E-2</v>
      </c>
      <c r="R116">
        <v>0</v>
      </c>
      <c r="S116">
        <v>101.149</v>
      </c>
      <c r="T116">
        <v>47.578499999999998</v>
      </c>
    </row>
    <row r="117" spans="6:20" x14ac:dyDescent="0.25">
      <c r="F117">
        <v>-6.4769999999999994E-2</v>
      </c>
      <c r="G117">
        <v>0.20752999999999999</v>
      </c>
      <c r="H117">
        <v>60.710599999999999</v>
      </c>
      <c r="I117">
        <v>2.2787000000000002</v>
      </c>
      <c r="J117">
        <v>35.383499999999998</v>
      </c>
      <c r="K117">
        <v>0.77517000000000003</v>
      </c>
      <c r="L117">
        <v>0.62496499999999999</v>
      </c>
      <c r="M117">
        <v>0.71550899999999995</v>
      </c>
      <c r="N117">
        <v>0.27234900000000001</v>
      </c>
      <c r="O117">
        <v>-3.7650000000000003E-2</v>
      </c>
      <c r="P117">
        <v>0.12615299999999999</v>
      </c>
      <c r="Q117">
        <v>9.3338000000000004E-2</v>
      </c>
      <c r="R117">
        <v>0</v>
      </c>
      <c r="S117">
        <v>101.08499999999999</v>
      </c>
      <c r="T117">
        <v>47.872100000000003</v>
      </c>
    </row>
    <row r="118" spans="6:20" x14ac:dyDescent="0.25">
      <c r="F118">
        <v>2.7052E-2</v>
      </c>
      <c r="G118">
        <v>-7.7219999999999997E-2</v>
      </c>
      <c r="H118">
        <v>58.07</v>
      </c>
      <c r="I118">
        <v>2.7603599999999999</v>
      </c>
      <c r="J118">
        <v>36.3996</v>
      </c>
      <c r="K118">
        <v>0.57537199999999999</v>
      </c>
      <c r="L118">
        <v>0.37231700000000001</v>
      </c>
      <c r="M118">
        <v>0.28634199999999999</v>
      </c>
      <c r="N118">
        <v>0.27160000000000001</v>
      </c>
      <c r="O118">
        <v>-3.7810000000000003E-2</v>
      </c>
      <c r="P118">
        <v>0.15274199999999999</v>
      </c>
      <c r="Q118">
        <v>0.17008899999999999</v>
      </c>
      <c r="R118">
        <v>0</v>
      </c>
      <c r="S118">
        <v>98.970399999999998</v>
      </c>
      <c r="T118">
        <v>46.529299999999999</v>
      </c>
    </row>
    <row r="119" spans="6:20" x14ac:dyDescent="0.25">
      <c r="F119">
        <v>2.7141999999999999E-2</v>
      </c>
      <c r="G119">
        <v>-7.7369999999999994E-2</v>
      </c>
      <c r="H119">
        <v>58.305900000000001</v>
      </c>
      <c r="I119">
        <v>3.8885299999999998</v>
      </c>
      <c r="J119">
        <v>36.857399999999998</v>
      </c>
      <c r="K119">
        <v>0.831098</v>
      </c>
      <c r="L119">
        <v>0.25662699999999999</v>
      </c>
      <c r="M119">
        <v>0.67019600000000001</v>
      </c>
      <c r="N119">
        <v>0.26990500000000001</v>
      </c>
      <c r="O119">
        <v>7.8816999999999998E-2</v>
      </c>
      <c r="P119">
        <v>0.123124</v>
      </c>
      <c r="Q119">
        <v>-6.454E-2</v>
      </c>
      <c r="R119">
        <v>0</v>
      </c>
      <c r="S119">
        <v>101.167</v>
      </c>
      <c r="T119">
        <v>47.273699999999998</v>
      </c>
    </row>
    <row r="120" spans="6:20" x14ac:dyDescent="0.25">
      <c r="F120">
        <v>2.6934E-2</v>
      </c>
      <c r="G120">
        <v>0.20755499999999999</v>
      </c>
      <c r="H120">
        <v>59.7363</v>
      </c>
      <c r="I120">
        <v>2.2802500000000001</v>
      </c>
      <c r="J120">
        <v>37.023600000000002</v>
      </c>
      <c r="K120">
        <v>0.64461299999999999</v>
      </c>
      <c r="L120">
        <v>0.55663099999999999</v>
      </c>
      <c r="M120">
        <v>0.285584</v>
      </c>
      <c r="N120">
        <v>0.27285799999999999</v>
      </c>
      <c r="O120">
        <v>-3.7499999999999999E-2</v>
      </c>
      <c r="P120">
        <v>7.1812000000000001E-2</v>
      </c>
      <c r="Q120">
        <v>1.6471E-2</v>
      </c>
      <c r="R120">
        <v>0</v>
      </c>
      <c r="S120">
        <v>101.08499999999999</v>
      </c>
      <c r="T120">
        <v>47.7271</v>
      </c>
    </row>
    <row r="121" spans="6:20" x14ac:dyDescent="0.25">
      <c r="F121">
        <v>0.118295</v>
      </c>
      <c r="G121">
        <v>-7.7079999999999996E-2</v>
      </c>
      <c r="H121">
        <v>59.230899999999998</v>
      </c>
      <c r="I121">
        <v>2.4436900000000001</v>
      </c>
      <c r="J121">
        <v>36.084099999999999</v>
      </c>
      <c r="K121">
        <v>0.60074399999999994</v>
      </c>
      <c r="L121">
        <v>0.37350899999999998</v>
      </c>
      <c r="M121">
        <v>0.93897900000000001</v>
      </c>
      <c r="N121">
        <v>0.27308300000000002</v>
      </c>
      <c r="O121">
        <v>3.3021000000000002E-2</v>
      </c>
      <c r="P121">
        <v>-3.7810000000000003E-2</v>
      </c>
      <c r="Q121">
        <v>-0.1384</v>
      </c>
      <c r="R121">
        <v>0</v>
      </c>
      <c r="S121">
        <v>99.843000000000004</v>
      </c>
      <c r="T121">
        <v>47.161000000000001</v>
      </c>
    </row>
    <row r="122" spans="6:20" x14ac:dyDescent="0.25">
      <c r="F122">
        <v>0.209643</v>
      </c>
      <c r="G122">
        <v>0.20726700000000001</v>
      </c>
      <c r="H122">
        <v>58.037999999999997</v>
      </c>
      <c r="I122">
        <v>2.44286</v>
      </c>
      <c r="J122">
        <v>36.904699999999998</v>
      </c>
      <c r="K122">
        <v>0.81911900000000004</v>
      </c>
      <c r="L122">
        <v>0.51046499999999995</v>
      </c>
      <c r="M122">
        <v>0.67049300000000001</v>
      </c>
      <c r="N122">
        <v>0.272725</v>
      </c>
      <c r="O122">
        <v>-1.4069999999999999E-2</v>
      </c>
      <c r="P122">
        <v>-1.0710000000000001E-2</v>
      </c>
      <c r="Q122">
        <v>-0.13879</v>
      </c>
      <c r="R122">
        <v>0</v>
      </c>
      <c r="S122">
        <v>99.911699999999996</v>
      </c>
      <c r="T122">
        <v>47.019500000000001</v>
      </c>
    </row>
    <row r="123" spans="6:20" x14ac:dyDescent="0.25">
      <c r="F123">
        <v>2.6818999999999999E-2</v>
      </c>
      <c r="G123">
        <v>0.207755</v>
      </c>
      <c r="H123">
        <v>58.358800000000002</v>
      </c>
      <c r="I123">
        <v>2.3628100000000001</v>
      </c>
      <c r="J123">
        <v>37.2181</v>
      </c>
      <c r="K123">
        <v>0.62343099999999996</v>
      </c>
      <c r="L123">
        <v>0.35078999999999999</v>
      </c>
      <c r="M123">
        <v>0.61617999999999995</v>
      </c>
      <c r="N123">
        <v>7.7607999999999996E-2</v>
      </c>
      <c r="O123">
        <v>9.6259999999999991E-3</v>
      </c>
      <c r="P123">
        <v>1.7433000000000001E-2</v>
      </c>
      <c r="Q123">
        <v>-6.0429999999999998E-2</v>
      </c>
      <c r="R123">
        <v>0</v>
      </c>
      <c r="S123">
        <v>99.808800000000005</v>
      </c>
      <c r="T123">
        <v>47.1051</v>
      </c>
    </row>
    <row r="124" spans="6:20" x14ac:dyDescent="0.25">
      <c r="F124">
        <v>-6.4310000000000006E-2</v>
      </c>
      <c r="G124">
        <v>-7.7030000000000001E-2</v>
      </c>
      <c r="H124">
        <v>58.397199999999998</v>
      </c>
      <c r="I124">
        <v>1.9581200000000001</v>
      </c>
      <c r="J124">
        <v>37.591799999999999</v>
      </c>
      <c r="K124">
        <v>0.82211100000000004</v>
      </c>
      <c r="L124">
        <v>0.44258799999999998</v>
      </c>
      <c r="M124">
        <v>0.50744999999999996</v>
      </c>
      <c r="N124">
        <v>0.17560400000000001</v>
      </c>
      <c r="O124">
        <v>-1.3820000000000001E-2</v>
      </c>
      <c r="P124">
        <v>-3.739E-2</v>
      </c>
      <c r="Q124">
        <v>1.7346E-2</v>
      </c>
      <c r="R124">
        <v>0</v>
      </c>
      <c r="S124">
        <v>99.719700000000003</v>
      </c>
      <c r="T124">
        <v>47.050400000000003</v>
      </c>
    </row>
    <row r="125" spans="6:20" x14ac:dyDescent="0.25">
      <c r="F125">
        <v>-6.4329999999999998E-2</v>
      </c>
      <c r="G125">
        <v>0.20776700000000001</v>
      </c>
      <c r="H125">
        <v>58.944600000000001</v>
      </c>
      <c r="I125">
        <v>2.0387499999999998</v>
      </c>
      <c r="J125">
        <v>36.802700000000002</v>
      </c>
      <c r="K125">
        <v>0.69047700000000001</v>
      </c>
      <c r="L125">
        <v>0.71787100000000004</v>
      </c>
      <c r="M125">
        <v>0.61375800000000003</v>
      </c>
      <c r="N125">
        <v>-0.11806999999999999</v>
      </c>
      <c r="O125">
        <v>-6.08E-2</v>
      </c>
      <c r="P125">
        <v>0.127607</v>
      </c>
      <c r="Q125">
        <v>9.4883999999999996E-2</v>
      </c>
      <c r="R125">
        <v>0</v>
      </c>
      <c r="S125">
        <v>99.995199999999997</v>
      </c>
      <c r="T125">
        <v>47.302599999999998</v>
      </c>
    </row>
    <row r="126" spans="6:20" x14ac:dyDescent="0.25">
      <c r="F126">
        <v>0.209035</v>
      </c>
      <c r="G126">
        <v>-7.7079999999999996E-2</v>
      </c>
      <c r="H126">
        <v>57.645899999999997</v>
      </c>
      <c r="I126">
        <v>2.4412199999999999</v>
      </c>
      <c r="J126">
        <v>38.396999999999998</v>
      </c>
      <c r="K126">
        <v>0.46891500000000003</v>
      </c>
      <c r="L126">
        <v>0.28165600000000002</v>
      </c>
      <c r="M126">
        <v>0.56602699999999995</v>
      </c>
      <c r="N126">
        <v>0.370668</v>
      </c>
      <c r="O126">
        <v>9.5010000000000008E-3</v>
      </c>
      <c r="P126">
        <v>-3.7909999999999999E-2</v>
      </c>
      <c r="Q126">
        <v>1.6695000000000002E-2</v>
      </c>
      <c r="R126">
        <v>0</v>
      </c>
      <c r="S126">
        <v>100.292</v>
      </c>
      <c r="T126">
        <v>47.0657</v>
      </c>
    </row>
    <row r="127" spans="6:20" x14ac:dyDescent="0.25">
      <c r="F127">
        <v>0.11730599999999999</v>
      </c>
      <c r="G127">
        <v>0.20703299999999999</v>
      </c>
      <c r="H127">
        <v>55.610399999999998</v>
      </c>
      <c r="I127">
        <v>1.7139500000000001</v>
      </c>
      <c r="J127">
        <v>39.316200000000002</v>
      </c>
      <c r="K127">
        <v>0.73389300000000002</v>
      </c>
      <c r="L127">
        <v>0.46485199999999999</v>
      </c>
      <c r="M127">
        <v>0.68116900000000002</v>
      </c>
      <c r="N127">
        <v>0.66449599999999998</v>
      </c>
      <c r="O127">
        <v>9.5409999999999991E-3</v>
      </c>
      <c r="P127">
        <v>4.4717E-2</v>
      </c>
      <c r="Q127">
        <v>1.7000000000000001E-2</v>
      </c>
      <c r="R127">
        <v>0</v>
      </c>
      <c r="S127">
        <v>99.580500000000001</v>
      </c>
      <c r="T127">
        <v>46.610599999999998</v>
      </c>
    </row>
    <row r="128" spans="6:20" x14ac:dyDescent="0.25">
      <c r="F128">
        <v>0.11777700000000001</v>
      </c>
      <c r="G128">
        <v>-7.7039999999999997E-2</v>
      </c>
      <c r="H128">
        <v>58.422899999999998</v>
      </c>
      <c r="I128">
        <v>2.6876799999999998</v>
      </c>
      <c r="J128">
        <v>38.162399999999998</v>
      </c>
      <c r="K128">
        <v>0.64485800000000004</v>
      </c>
      <c r="L128">
        <v>0.304979</v>
      </c>
      <c r="M128">
        <v>0.28893000000000002</v>
      </c>
      <c r="N128">
        <v>-0.11806</v>
      </c>
      <c r="O128">
        <v>-1.384E-2</v>
      </c>
      <c r="P128">
        <v>-6.4750000000000002E-2</v>
      </c>
      <c r="Q128">
        <v>-0.13791</v>
      </c>
      <c r="R128">
        <v>0</v>
      </c>
      <c r="S128">
        <v>100.218</v>
      </c>
      <c r="T128">
        <v>47.191499999999998</v>
      </c>
    </row>
    <row r="129" spans="1:20" x14ac:dyDescent="0.25">
      <c r="F129">
        <v>0.11847199999999999</v>
      </c>
      <c r="G129">
        <v>-7.7109999999999998E-2</v>
      </c>
      <c r="H129">
        <v>59.732399999999998</v>
      </c>
      <c r="I129">
        <v>2.1987700000000001</v>
      </c>
      <c r="J129">
        <v>36.511699999999998</v>
      </c>
      <c r="K129">
        <v>0.82008700000000001</v>
      </c>
      <c r="L129">
        <v>0.442137</v>
      </c>
      <c r="M129">
        <v>0.39444699999999999</v>
      </c>
      <c r="N129">
        <v>0.17499400000000001</v>
      </c>
      <c r="O129">
        <v>9.4669999999999997E-3</v>
      </c>
      <c r="P129">
        <v>-1.0529999999999999E-2</v>
      </c>
      <c r="Q129">
        <v>9.4066999999999998E-2</v>
      </c>
      <c r="R129">
        <v>0</v>
      </c>
      <c r="S129">
        <v>100.40900000000001</v>
      </c>
      <c r="T129">
        <v>47.410400000000003</v>
      </c>
    </row>
    <row r="130" spans="1:20" x14ac:dyDescent="0.25">
      <c r="F130">
        <v>-6.6030000000000005E-2</v>
      </c>
      <c r="G130">
        <v>0.20589099999999999</v>
      </c>
      <c r="H130">
        <v>59.700899999999997</v>
      </c>
      <c r="I130">
        <v>4.4499000000000004</v>
      </c>
      <c r="J130">
        <v>35.298999999999999</v>
      </c>
      <c r="K130">
        <v>0.80564800000000003</v>
      </c>
      <c r="L130">
        <v>0.36987900000000001</v>
      </c>
      <c r="M130">
        <v>0.44547399999999998</v>
      </c>
      <c r="N130">
        <v>0.26874399999999998</v>
      </c>
      <c r="O130">
        <v>3.1584000000000001E-2</v>
      </c>
      <c r="P130">
        <v>0.28550999999999999</v>
      </c>
      <c r="Q130">
        <v>-6.608E-2</v>
      </c>
      <c r="R130">
        <v>0</v>
      </c>
      <c r="S130">
        <v>101.73</v>
      </c>
      <c r="T130">
        <v>47.633499999999998</v>
      </c>
    </row>
    <row r="131" spans="1:20" x14ac:dyDescent="0.25">
      <c r="F131">
        <v>-6.4879999999999993E-2</v>
      </c>
      <c r="G131">
        <v>-7.7210000000000001E-2</v>
      </c>
      <c r="H131">
        <v>59.0364</v>
      </c>
      <c r="I131">
        <v>2.5193400000000001</v>
      </c>
      <c r="J131">
        <v>36.130400000000002</v>
      </c>
      <c r="K131">
        <v>0.488728</v>
      </c>
      <c r="L131">
        <v>0.55563499999999999</v>
      </c>
      <c r="M131">
        <v>0.23030200000000001</v>
      </c>
      <c r="N131">
        <v>0.565079</v>
      </c>
      <c r="O131">
        <v>-6.123E-2</v>
      </c>
      <c r="P131">
        <v>9.8115999999999995E-2</v>
      </c>
      <c r="Q131">
        <v>9.2737E-2</v>
      </c>
      <c r="R131">
        <v>0</v>
      </c>
      <c r="S131">
        <v>99.513400000000004</v>
      </c>
      <c r="T131">
        <v>46.882100000000001</v>
      </c>
    </row>
    <row r="132" spans="1:20" x14ac:dyDescent="0.25">
      <c r="F132">
        <v>0.11990000000000001</v>
      </c>
      <c r="G132">
        <v>-7.7450000000000005E-2</v>
      </c>
      <c r="H132">
        <v>56.012300000000003</v>
      </c>
      <c r="I132">
        <v>4.0438499999999999</v>
      </c>
      <c r="J132">
        <v>38.184600000000003</v>
      </c>
      <c r="K132">
        <v>0.74169499999999999</v>
      </c>
      <c r="L132">
        <v>0.52950399999999997</v>
      </c>
      <c r="M132">
        <v>0.34526000000000001</v>
      </c>
      <c r="N132">
        <v>0.36643300000000001</v>
      </c>
      <c r="O132">
        <v>-3.85E-2</v>
      </c>
      <c r="P132">
        <v>0.25865300000000002</v>
      </c>
      <c r="Q132">
        <v>8.9183999999999999E-2</v>
      </c>
      <c r="R132">
        <v>0</v>
      </c>
      <c r="S132">
        <v>100.57599999999999</v>
      </c>
      <c r="T132">
        <v>46.623199999999997</v>
      </c>
    </row>
    <row r="133" spans="1:20" x14ac:dyDescent="0.25">
      <c r="F133">
        <v>-6.6710000000000005E-2</v>
      </c>
      <c r="G133">
        <v>-7.7700000000000005E-2</v>
      </c>
      <c r="H133">
        <v>56.621000000000002</v>
      </c>
      <c r="I133">
        <v>5.8943199999999996</v>
      </c>
      <c r="J133">
        <v>36.663400000000003</v>
      </c>
      <c r="K133">
        <v>0.86187800000000003</v>
      </c>
      <c r="L133">
        <v>0.43623800000000001</v>
      </c>
      <c r="M133">
        <v>0.50707899999999995</v>
      </c>
      <c r="N133">
        <v>0.16936899999999999</v>
      </c>
      <c r="O133">
        <v>-1.5820000000000001E-2</v>
      </c>
      <c r="P133">
        <v>0.146371</v>
      </c>
      <c r="Q133">
        <v>-0.22311</v>
      </c>
      <c r="R133">
        <v>0</v>
      </c>
      <c r="S133">
        <v>100.916</v>
      </c>
      <c r="T133">
        <v>46.642400000000002</v>
      </c>
    </row>
    <row r="134" spans="1:20" x14ac:dyDescent="0.25">
      <c r="F134">
        <v>-6.6470000000000001E-2</v>
      </c>
      <c r="G134">
        <v>0.204594</v>
      </c>
      <c r="H134">
        <v>54.0687</v>
      </c>
      <c r="I134">
        <v>4.3577399999999997</v>
      </c>
      <c r="J134">
        <v>37.106499999999997</v>
      </c>
      <c r="K134">
        <v>1.21332</v>
      </c>
      <c r="L134">
        <v>0.48213</v>
      </c>
      <c r="M134">
        <v>1.1205499999999999</v>
      </c>
      <c r="N134">
        <v>0.65612400000000004</v>
      </c>
      <c r="O134">
        <v>-3.8980000000000001E-2</v>
      </c>
      <c r="P134">
        <v>3.8240999999999997E-2</v>
      </c>
      <c r="Q134">
        <v>0.164129</v>
      </c>
      <c r="R134">
        <v>0</v>
      </c>
      <c r="S134">
        <v>99.306600000000003</v>
      </c>
      <c r="T134">
        <v>45.834299999999999</v>
      </c>
    </row>
    <row r="135" spans="1:20" x14ac:dyDescent="0.25">
      <c r="F135">
        <v>-6.7210000000000006E-2</v>
      </c>
      <c r="G135">
        <v>0.48599599999999998</v>
      </c>
      <c r="H135">
        <v>54.7592</v>
      </c>
      <c r="I135">
        <v>6.2786200000000001</v>
      </c>
      <c r="J135">
        <v>35.453000000000003</v>
      </c>
      <c r="K135">
        <v>0.53464699999999998</v>
      </c>
      <c r="L135">
        <v>0.38997900000000002</v>
      </c>
      <c r="M135">
        <v>0.67226900000000001</v>
      </c>
      <c r="N135">
        <v>7.0955000000000004E-2</v>
      </c>
      <c r="O135">
        <v>5.3781000000000002E-2</v>
      </c>
      <c r="P135">
        <v>3.6204E-2</v>
      </c>
      <c r="Q135">
        <v>0.23876800000000001</v>
      </c>
      <c r="R135">
        <v>0</v>
      </c>
      <c r="S135">
        <v>98.906199999999998</v>
      </c>
      <c r="T135">
        <v>45.579099999999997</v>
      </c>
    </row>
    <row r="136" spans="1:20" x14ac:dyDescent="0.25">
      <c r="F136">
        <v>2.7369000000000001E-2</v>
      </c>
      <c r="G136">
        <v>-7.7630000000000005E-2</v>
      </c>
      <c r="H136">
        <v>57.1967</v>
      </c>
      <c r="I136">
        <v>5.2497299999999996</v>
      </c>
      <c r="J136">
        <v>36.281500000000001</v>
      </c>
      <c r="K136">
        <v>0.67029799999999995</v>
      </c>
      <c r="L136">
        <v>0.48239900000000002</v>
      </c>
      <c r="M136">
        <v>0.89005100000000004</v>
      </c>
      <c r="N136">
        <v>0.55922499999999997</v>
      </c>
      <c r="O136">
        <v>-1.562E-2</v>
      </c>
      <c r="P136">
        <v>9.2716999999999994E-2</v>
      </c>
      <c r="Q136">
        <v>-0.14507999999999999</v>
      </c>
      <c r="R136">
        <v>0</v>
      </c>
      <c r="S136">
        <v>101.212</v>
      </c>
      <c r="T136">
        <v>46.894300000000001</v>
      </c>
    </row>
    <row r="137" spans="1:20" x14ac:dyDescent="0.25">
      <c r="F137">
        <v>2.7577000000000001E-2</v>
      </c>
      <c r="G137">
        <v>-7.7719999999999997E-2</v>
      </c>
      <c r="H137">
        <v>57.470999999999997</v>
      </c>
      <c r="I137">
        <v>5.3193999999999999</v>
      </c>
      <c r="J137">
        <v>35.682400000000001</v>
      </c>
      <c r="K137">
        <v>0.75506399999999996</v>
      </c>
      <c r="L137">
        <v>0.641536</v>
      </c>
      <c r="M137">
        <v>0.72375500000000004</v>
      </c>
      <c r="N137">
        <v>0.16919300000000001</v>
      </c>
      <c r="O137">
        <v>-1.583E-2</v>
      </c>
      <c r="P137">
        <v>3.7589999999999998E-2</v>
      </c>
      <c r="Q137">
        <v>0.31778400000000001</v>
      </c>
      <c r="R137">
        <v>0</v>
      </c>
      <c r="S137">
        <v>101.05200000000001</v>
      </c>
      <c r="T137">
        <v>46.801000000000002</v>
      </c>
    </row>
    <row r="138" spans="1:20" x14ac:dyDescent="0.25">
      <c r="F138">
        <v>2.7153E-2</v>
      </c>
      <c r="G138">
        <v>-7.7450000000000005E-2</v>
      </c>
      <c r="H138">
        <v>57.920299999999997</v>
      </c>
      <c r="I138">
        <v>4.2868000000000004</v>
      </c>
      <c r="J138">
        <v>37.446300000000001</v>
      </c>
      <c r="K138">
        <v>0.48106399999999999</v>
      </c>
      <c r="L138">
        <v>0.57591499999999995</v>
      </c>
      <c r="M138">
        <v>0.342302</v>
      </c>
      <c r="N138">
        <v>0.26916200000000001</v>
      </c>
      <c r="O138">
        <v>5.5114000000000003E-2</v>
      </c>
      <c r="P138">
        <v>4.0461999999999998E-2</v>
      </c>
      <c r="Q138">
        <v>8.9379E-2</v>
      </c>
      <c r="R138">
        <v>0</v>
      </c>
      <c r="S138">
        <v>101.45699999999999</v>
      </c>
      <c r="T138">
        <v>47.212600000000002</v>
      </c>
    </row>
    <row r="139" spans="1:20" x14ac:dyDescent="0.25">
      <c r="F139">
        <v>-6.5659999999999996E-2</v>
      </c>
      <c r="G139">
        <v>-7.7399999999999997E-2</v>
      </c>
      <c r="H139">
        <v>56.857999999999997</v>
      </c>
      <c r="I139">
        <v>4.3700299999999999</v>
      </c>
      <c r="J139">
        <v>38.0822</v>
      </c>
      <c r="K139">
        <v>0.525034</v>
      </c>
      <c r="L139">
        <v>0.187856</v>
      </c>
      <c r="M139">
        <v>0.23388600000000001</v>
      </c>
      <c r="N139">
        <v>7.4568999999999996E-2</v>
      </c>
      <c r="O139">
        <v>-3.832E-2</v>
      </c>
      <c r="P139">
        <v>0.28677399999999997</v>
      </c>
      <c r="Q139">
        <v>1.2573000000000001E-2</v>
      </c>
      <c r="R139">
        <v>0</v>
      </c>
      <c r="S139">
        <v>100.45</v>
      </c>
      <c r="T139">
        <v>46.768500000000003</v>
      </c>
    </row>
    <row r="141" spans="1:20" x14ac:dyDescent="0.25">
      <c r="E141" t="s">
        <v>38</v>
      </c>
      <c r="F141">
        <f>AVERAGE(F90:F139)</f>
        <v>1.027282E-2</v>
      </c>
      <c r="G141">
        <f t="shared" ref="G141:T141" si="20">AVERAGE(G90:G139)</f>
        <v>2.3161199999999953E-3</v>
      </c>
      <c r="H141">
        <f t="shared" si="20"/>
        <v>58.56560799999999</v>
      </c>
      <c r="I141">
        <f t="shared" si="20"/>
        <v>2.9025967999999991</v>
      </c>
      <c r="J141">
        <f t="shared" si="20"/>
        <v>37.099699999999999</v>
      </c>
      <c r="K141">
        <f t="shared" si="20"/>
        <v>0.69682241999999983</v>
      </c>
      <c r="L141">
        <f t="shared" si="20"/>
        <v>0.41213337999999994</v>
      </c>
      <c r="M141">
        <f t="shared" si="20"/>
        <v>0.48191733999999997</v>
      </c>
      <c r="N141">
        <f t="shared" si="20"/>
        <v>0.25990086000000001</v>
      </c>
      <c r="O141">
        <f t="shared" si="20"/>
        <v>-6.3645800000000008E-3</v>
      </c>
      <c r="P141">
        <f t="shared" si="20"/>
        <v>6.0089619999999996E-2</v>
      </c>
      <c r="Q141">
        <f t="shared" si="20"/>
        <v>8.8837200000000012E-3</v>
      </c>
      <c r="R141">
        <f t="shared" si="20"/>
        <v>0</v>
      </c>
      <c r="S141">
        <f t="shared" si="20"/>
        <v>100.49390799999999</v>
      </c>
      <c r="T141">
        <f t="shared" si="20"/>
        <v>47.216236000000002</v>
      </c>
    </row>
    <row r="142" spans="1:20" x14ac:dyDescent="0.25">
      <c r="E142" t="s">
        <v>39</v>
      </c>
      <c r="F142">
        <f>STDEV(F90:F139)/SQRT((COUNT(F90:F139)))</f>
        <v>1.1315759497544899E-2</v>
      </c>
      <c r="G142">
        <f t="shared" ref="G142:T142" si="21">STDEV(G90:G139)/SQRT((COUNT(G90:G139)))</f>
        <v>1.991421994284363E-2</v>
      </c>
      <c r="H142">
        <f t="shared" si="21"/>
        <v>0.22730384499544715</v>
      </c>
      <c r="I142">
        <f t="shared" si="21"/>
        <v>0.16735313477681821</v>
      </c>
      <c r="J142">
        <f t="shared" si="21"/>
        <v>0.14336281654371522</v>
      </c>
      <c r="K142">
        <f t="shared" si="21"/>
        <v>2.0454699798017468E-2</v>
      </c>
      <c r="L142">
        <f t="shared" si="21"/>
        <v>1.6174457738174493E-2</v>
      </c>
      <c r="M142">
        <f t="shared" si="21"/>
        <v>3.2647190623873286E-2</v>
      </c>
      <c r="N142">
        <f t="shared" si="21"/>
        <v>2.4667392637774493E-2</v>
      </c>
      <c r="O142">
        <f t="shared" si="21"/>
        <v>5.2436350183615709E-3</v>
      </c>
      <c r="P142">
        <f t="shared" si="21"/>
        <v>1.3851841910614088E-2</v>
      </c>
      <c r="Q142">
        <f t="shared" si="21"/>
        <v>1.6961597142453589E-2</v>
      </c>
      <c r="R142">
        <f t="shared" si="21"/>
        <v>0</v>
      </c>
      <c r="S142">
        <f t="shared" si="21"/>
        <v>0.12444235760399591</v>
      </c>
      <c r="T142">
        <f t="shared" si="21"/>
        <v>8.366097228549943E-2</v>
      </c>
    </row>
    <row r="144" spans="1:20" x14ac:dyDescent="0.25">
      <c r="A144" s="2" t="s">
        <v>260</v>
      </c>
      <c r="F144" s="3" t="s">
        <v>1</v>
      </c>
      <c r="G144" s="3" t="s">
        <v>2</v>
      </c>
      <c r="H144" s="3" t="s">
        <v>3</v>
      </c>
      <c r="I144" s="3" t="s">
        <v>4</v>
      </c>
      <c r="J144" s="3" t="s">
        <v>5</v>
      </c>
      <c r="K144" s="3" t="s">
        <v>6</v>
      </c>
      <c r="L144" s="3" t="s">
        <v>7</v>
      </c>
      <c r="M144" s="3" t="s">
        <v>8</v>
      </c>
      <c r="N144" s="3" t="s">
        <v>9</v>
      </c>
      <c r="O144" s="3" t="s">
        <v>10</v>
      </c>
      <c r="P144" s="3" t="s">
        <v>11</v>
      </c>
      <c r="Q144" s="3" t="s">
        <v>12</v>
      </c>
      <c r="R144" s="3" t="s">
        <v>13</v>
      </c>
      <c r="S144" s="3" t="s">
        <v>14</v>
      </c>
      <c r="T144" s="3" t="s">
        <v>15</v>
      </c>
    </row>
    <row r="145" spans="1:20" x14ac:dyDescent="0.25">
      <c r="A145" t="s">
        <v>17</v>
      </c>
      <c r="F145">
        <v>-6.9220000000000004E-2</v>
      </c>
      <c r="G145">
        <v>-7.8450000000000006E-2</v>
      </c>
      <c r="H145">
        <v>53.739699999999999</v>
      </c>
      <c r="I145">
        <v>9.4485600000000005</v>
      </c>
      <c r="J145">
        <v>34.916800000000002</v>
      </c>
      <c r="K145">
        <v>0.49665599999999999</v>
      </c>
      <c r="L145">
        <v>0.33987899999999999</v>
      </c>
      <c r="M145">
        <v>0.67358700000000005</v>
      </c>
      <c r="N145">
        <v>0.16256200000000001</v>
      </c>
      <c r="O145">
        <v>0.12132</v>
      </c>
      <c r="P145">
        <v>-7.7770000000000006E-2</v>
      </c>
      <c r="Q145">
        <v>0.307583</v>
      </c>
      <c r="R145">
        <v>0</v>
      </c>
      <c r="S145">
        <v>99.981200000000001</v>
      </c>
      <c r="T145">
        <v>45.186199999999999</v>
      </c>
    </row>
    <row r="146" spans="1:20" x14ac:dyDescent="0.25">
      <c r="A146" t="s">
        <v>212</v>
      </c>
      <c r="F146">
        <v>-6.4140000000000003E-2</v>
      </c>
      <c r="G146">
        <v>-7.6999999999999999E-2</v>
      </c>
      <c r="H146">
        <v>59.200299999999999</v>
      </c>
      <c r="I146">
        <v>1.9598199999999999</v>
      </c>
      <c r="J146">
        <v>37.541800000000002</v>
      </c>
      <c r="K146">
        <v>0.75709499999999996</v>
      </c>
      <c r="L146">
        <v>9.8900000000000002E-2</v>
      </c>
      <c r="M146">
        <v>0.232486</v>
      </c>
      <c r="N146">
        <v>0.17594399999999999</v>
      </c>
      <c r="O146">
        <v>-3.7130000000000003E-2</v>
      </c>
      <c r="P146">
        <v>0.10031</v>
      </c>
      <c r="Q146">
        <v>-5.9709999999999999E-2</v>
      </c>
      <c r="R146">
        <v>0</v>
      </c>
      <c r="S146">
        <v>99.828699999999998</v>
      </c>
      <c r="T146">
        <v>47.245399999999997</v>
      </c>
    </row>
    <row r="147" spans="1:20" x14ac:dyDescent="0.25">
      <c r="A147" t="s">
        <v>19</v>
      </c>
      <c r="F147">
        <v>0.117754</v>
      </c>
      <c r="G147">
        <v>-7.7009999999999995E-2</v>
      </c>
      <c r="H147">
        <v>59.024999999999999</v>
      </c>
      <c r="I147">
        <v>2.28363</v>
      </c>
      <c r="J147">
        <v>37.561599999999999</v>
      </c>
      <c r="K147">
        <v>0.55852400000000002</v>
      </c>
      <c r="L147">
        <v>0.213419</v>
      </c>
      <c r="M147">
        <v>0.56177100000000002</v>
      </c>
      <c r="N147">
        <v>0.17577400000000001</v>
      </c>
      <c r="O147">
        <v>-1.372E-2</v>
      </c>
      <c r="P147">
        <v>4.5197000000000001E-2</v>
      </c>
      <c r="Q147">
        <v>-0.13755000000000001</v>
      </c>
      <c r="R147">
        <v>0</v>
      </c>
      <c r="S147">
        <v>100.31399999999999</v>
      </c>
      <c r="T147">
        <v>47.369100000000003</v>
      </c>
    </row>
    <row r="148" spans="1:20" x14ac:dyDescent="0.25">
      <c r="A148" t="s">
        <v>36</v>
      </c>
      <c r="F148">
        <v>0.117771</v>
      </c>
      <c r="G148">
        <v>-7.7009999999999995E-2</v>
      </c>
      <c r="H148">
        <v>58.303899999999999</v>
      </c>
      <c r="I148">
        <v>1.8770100000000001</v>
      </c>
      <c r="J148">
        <v>37.291699999999999</v>
      </c>
      <c r="K148">
        <v>0.69086199999999998</v>
      </c>
      <c r="L148">
        <v>0.213451</v>
      </c>
      <c r="M148">
        <v>0.61721499999999996</v>
      </c>
      <c r="N148">
        <v>0.175734</v>
      </c>
      <c r="O148">
        <v>-1.3729999999999999E-2</v>
      </c>
      <c r="P148">
        <v>4.5243999999999999E-2</v>
      </c>
      <c r="Q148">
        <v>9.5281000000000005E-2</v>
      </c>
      <c r="R148">
        <v>0</v>
      </c>
      <c r="S148">
        <v>99.337400000000002</v>
      </c>
      <c r="T148">
        <v>46.905200000000001</v>
      </c>
    </row>
    <row r="149" spans="1:20" x14ac:dyDescent="0.25">
      <c r="A149" t="s">
        <v>261</v>
      </c>
      <c r="F149">
        <v>2.8035999999999998E-2</v>
      </c>
      <c r="G149">
        <v>0.203373</v>
      </c>
      <c r="H149">
        <v>56.823500000000003</v>
      </c>
      <c r="I149">
        <v>8.52318</v>
      </c>
      <c r="J149">
        <v>35.170400000000001</v>
      </c>
      <c r="K149">
        <v>0.44096400000000002</v>
      </c>
      <c r="L149">
        <v>0.20630599999999999</v>
      </c>
      <c r="M149">
        <v>0.44895800000000002</v>
      </c>
      <c r="N149">
        <v>-2.8039999999999999E-2</v>
      </c>
      <c r="O149">
        <v>6.3749999999999996E-3</v>
      </c>
      <c r="P149">
        <v>3.3295999999999999E-2</v>
      </c>
      <c r="Q149">
        <v>-7.324E-2</v>
      </c>
      <c r="R149">
        <v>0</v>
      </c>
      <c r="S149">
        <v>101.783</v>
      </c>
      <c r="T149">
        <v>46.646000000000001</v>
      </c>
    </row>
    <row r="150" spans="1:20" x14ac:dyDescent="0.25">
      <c r="F150">
        <v>2.7375E-2</v>
      </c>
      <c r="G150">
        <v>-7.7399999999999997E-2</v>
      </c>
      <c r="H150">
        <v>58.250100000000003</v>
      </c>
      <c r="I150">
        <v>4.2089800000000004</v>
      </c>
      <c r="J150">
        <v>35.423699999999997</v>
      </c>
      <c r="K150">
        <v>0.69902500000000001</v>
      </c>
      <c r="L150">
        <v>0.14235300000000001</v>
      </c>
      <c r="M150">
        <v>0.612456</v>
      </c>
      <c r="N150">
        <v>-2.2939999999999999E-2</v>
      </c>
      <c r="O150">
        <v>8.5360000000000002E-3</v>
      </c>
      <c r="P150">
        <v>6.8123000000000003E-2</v>
      </c>
      <c r="Q150">
        <v>9.0011999999999995E-2</v>
      </c>
      <c r="R150">
        <v>0</v>
      </c>
      <c r="S150">
        <v>99.430300000000003</v>
      </c>
      <c r="T150">
        <v>46.577800000000003</v>
      </c>
    </row>
    <row r="151" spans="1:20" x14ac:dyDescent="0.25">
      <c r="A151" t="s">
        <v>262</v>
      </c>
      <c r="F151">
        <v>-6.4369999999999997E-2</v>
      </c>
      <c r="G151">
        <v>0.20798</v>
      </c>
      <c r="H151">
        <v>60.938699999999997</v>
      </c>
      <c r="I151">
        <v>1.63462</v>
      </c>
      <c r="J151">
        <v>36.801699999999997</v>
      </c>
      <c r="K151">
        <v>0.88878699999999999</v>
      </c>
      <c r="L151">
        <v>0.213284</v>
      </c>
      <c r="M151">
        <v>0.175487</v>
      </c>
      <c r="N151">
        <v>0.56699299999999997</v>
      </c>
      <c r="O151">
        <v>-1.3820000000000001E-2</v>
      </c>
      <c r="P151">
        <v>4.4880000000000003E-2</v>
      </c>
      <c r="Q151">
        <v>1.7269E-2</v>
      </c>
      <c r="R151">
        <v>0</v>
      </c>
      <c r="S151">
        <v>101.41200000000001</v>
      </c>
      <c r="T151">
        <v>48.099400000000003</v>
      </c>
    </row>
    <row r="152" spans="1:20" x14ac:dyDescent="0.25">
      <c r="A152" t="s">
        <v>263</v>
      </c>
      <c r="F152">
        <v>-6.4360000000000001E-2</v>
      </c>
      <c r="G152">
        <v>0.20755499999999999</v>
      </c>
      <c r="H152">
        <v>59.176600000000001</v>
      </c>
      <c r="I152">
        <v>2.1205799999999999</v>
      </c>
      <c r="J152">
        <v>38.554900000000004</v>
      </c>
      <c r="K152">
        <v>0.75588</v>
      </c>
      <c r="L152">
        <v>0.25909300000000002</v>
      </c>
      <c r="M152">
        <v>0.56279999999999997</v>
      </c>
      <c r="N152">
        <v>0.17552200000000001</v>
      </c>
      <c r="O152">
        <v>0.103659</v>
      </c>
      <c r="P152">
        <v>0.12728</v>
      </c>
      <c r="Q152">
        <v>-6.0290000000000003E-2</v>
      </c>
      <c r="R152">
        <v>0</v>
      </c>
      <c r="S152">
        <v>101.919</v>
      </c>
      <c r="T152">
        <v>48.066400000000002</v>
      </c>
    </row>
    <row r="153" spans="1:20" x14ac:dyDescent="0.25">
      <c r="A153" t="s">
        <v>264</v>
      </c>
      <c r="F153">
        <v>-6.4199999999999993E-2</v>
      </c>
      <c r="G153">
        <v>-7.7020000000000005E-2</v>
      </c>
      <c r="H153">
        <v>58.976199999999999</v>
      </c>
      <c r="I153">
        <v>1.79653</v>
      </c>
      <c r="J153">
        <v>37.673499999999997</v>
      </c>
      <c r="K153">
        <v>0.778775</v>
      </c>
      <c r="L153">
        <v>0.12166299999999999</v>
      </c>
      <c r="M153">
        <v>0.56178899999999998</v>
      </c>
      <c r="N153">
        <v>0.37141600000000002</v>
      </c>
      <c r="O153">
        <v>-1.376E-2</v>
      </c>
      <c r="P153">
        <v>0.12746299999999999</v>
      </c>
      <c r="Q153">
        <v>1.7568E-2</v>
      </c>
      <c r="R153">
        <v>0</v>
      </c>
      <c r="S153">
        <v>100.27</v>
      </c>
      <c r="T153">
        <v>47.385800000000003</v>
      </c>
    </row>
    <row r="154" spans="1:20" x14ac:dyDescent="0.25">
      <c r="A154" t="s">
        <v>265</v>
      </c>
      <c r="F154">
        <v>-6.4579999999999999E-2</v>
      </c>
      <c r="G154">
        <v>0.20752499999999999</v>
      </c>
      <c r="H154">
        <v>57.0261</v>
      </c>
      <c r="I154">
        <v>2.1967400000000001</v>
      </c>
      <c r="J154">
        <v>38.153799999999997</v>
      </c>
      <c r="K154">
        <v>0.819689</v>
      </c>
      <c r="L154">
        <v>0.21291299999999999</v>
      </c>
      <c r="M154">
        <v>0.62117500000000003</v>
      </c>
      <c r="N154">
        <v>-2.051E-2</v>
      </c>
      <c r="O154">
        <v>-6.0859999999999997E-2</v>
      </c>
      <c r="P154">
        <v>-1.044E-2</v>
      </c>
      <c r="Q154">
        <v>0.32690799999999998</v>
      </c>
      <c r="R154">
        <v>0</v>
      </c>
      <c r="S154">
        <v>99.4084</v>
      </c>
      <c r="T154">
        <v>46.768799999999999</v>
      </c>
    </row>
    <row r="155" spans="1:20" x14ac:dyDescent="0.25">
      <c r="A155" t="s">
        <v>266</v>
      </c>
      <c r="F155">
        <v>-6.4399999999999999E-2</v>
      </c>
      <c r="G155">
        <v>-7.7060000000000003E-2</v>
      </c>
      <c r="H155">
        <v>59.628300000000003</v>
      </c>
      <c r="I155">
        <v>2.2829100000000002</v>
      </c>
      <c r="J155">
        <v>38.306600000000003</v>
      </c>
      <c r="K155">
        <v>0.66749000000000003</v>
      </c>
      <c r="L155">
        <v>0.488147</v>
      </c>
      <c r="M155">
        <v>0.452185</v>
      </c>
      <c r="N155">
        <v>0.27327099999999999</v>
      </c>
      <c r="O155">
        <v>-1.388E-2</v>
      </c>
      <c r="P155">
        <v>1.7292999999999999E-2</v>
      </c>
      <c r="Q155">
        <v>-0.1381</v>
      </c>
      <c r="R155">
        <v>0</v>
      </c>
      <c r="S155">
        <v>101.82299999999999</v>
      </c>
      <c r="T155">
        <v>48.010899999999999</v>
      </c>
    </row>
    <row r="156" spans="1:20" x14ac:dyDescent="0.25">
      <c r="A156" t="s">
        <v>267</v>
      </c>
      <c r="F156">
        <v>-6.4049999999999996E-2</v>
      </c>
      <c r="G156">
        <v>0.208033</v>
      </c>
      <c r="H156">
        <v>57.850900000000003</v>
      </c>
      <c r="I156">
        <v>1.7979499999999999</v>
      </c>
      <c r="J156">
        <v>37.974699999999999</v>
      </c>
      <c r="K156">
        <v>0.78015699999999999</v>
      </c>
      <c r="L156">
        <v>0.23668700000000001</v>
      </c>
      <c r="M156">
        <v>0.508969</v>
      </c>
      <c r="N156">
        <v>-1.9599999999999999E-2</v>
      </c>
      <c r="O156">
        <v>-3.7100000000000001E-2</v>
      </c>
      <c r="P156">
        <v>7.3274000000000006E-2</v>
      </c>
      <c r="Q156">
        <v>1.8331E-2</v>
      </c>
      <c r="R156">
        <v>0</v>
      </c>
      <c r="S156">
        <v>99.328199999999995</v>
      </c>
      <c r="T156">
        <v>46.9617</v>
      </c>
    </row>
    <row r="157" spans="1:20" x14ac:dyDescent="0.25">
      <c r="A157" t="s">
        <v>268</v>
      </c>
      <c r="F157">
        <v>-6.4009999999999997E-2</v>
      </c>
      <c r="G157">
        <v>-7.6969999999999997E-2</v>
      </c>
      <c r="H157">
        <v>59.660699999999999</v>
      </c>
      <c r="I157">
        <v>1.71739</v>
      </c>
      <c r="J157">
        <v>37.213099999999997</v>
      </c>
      <c r="K157">
        <v>0.51708699999999996</v>
      </c>
      <c r="L157">
        <v>0.39754499999999998</v>
      </c>
      <c r="M157">
        <v>0.50510900000000003</v>
      </c>
      <c r="N157">
        <v>7.8465999999999994E-2</v>
      </c>
      <c r="O157">
        <v>-3.7060000000000003E-2</v>
      </c>
      <c r="P157">
        <v>0.10104399999999999</v>
      </c>
      <c r="Q157">
        <v>1.8499000000000002E-2</v>
      </c>
      <c r="R157">
        <v>0</v>
      </c>
      <c r="S157">
        <v>100.03100000000001</v>
      </c>
      <c r="T157">
        <v>47.439</v>
      </c>
    </row>
    <row r="158" spans="1:20" x14ac:dyDescent="0.25">
      <c r="A158" t="s">
        <v>269</v>
      </c>
      <c r="F158">
        <v>-6.3909999999999995E-2</v>
      </c>
      <c r="G158">
        <v>-7.6950000000000005E-2</v>
      </c>
      <c r="H158">
        <v>61.882199999999997</v>
      </c>
      <c r="I158">
        <v>1.5563</v>
      </c>
      <c r="J158">
        <v>35.753300000000003</v>
      </c>
      <c r="K158">
        <v>0.54007700000000003</v>
      </c>
      <c r="L158">
        <v>0.260214</v>
      </c>
      <c r="M158">
        <v>0.22866600000000001</v>
      </c>
      <c r="N158">
        <v>7.8744999999999996E-2</v>
      </c>
      <c r="O158">
        <v>-3.6970000000000003E-2</v>
      </c>
      <c r="P158">
        <v>7.3913000000000006E-2</v>
      </c>
      <c r="Q158">
        <v>1.8908000000000001E-2</v>
      </c>
      <c r="R158">
        <v>0</v>
      </c>
      <c r="S158">
        <v>100.214</v>
      </c>
      <c r="T158">
        <v>47.834000000000003</v>
      </c>
    </row>
    <row r="159" spans="1:20" x14ac:dyDescent="0.25">
      <c r="A159" t="s">
        <v>270</v>
      </c>
      <c r="F159">
        <v>2.6647000000000001E-2</v>
      </c>
      <c r="G159">
        <v>-7.6939999999999995E-2</v>
      </c>
      <c r="H159">
        <v>59.123399999999997</v>
      </c>
      <c r="I159">
        <v>1.71766</v>
      </c>
      <c r="J159">
        <v>38.2316</v>
      </c>
      <c r="K159">
        <v>0.51747500000000002</v>
      </c>
      <c r="L159">
        <v>0.37476799999999999</v>
      </c>
      <c r="M159">
        <v>0.45324700000000001</v>
      </c>
      <c r="N159">
        <v>-1.932E-2</v>
      </c>
      <c r="O159">
        <v>3.356E-2</v>
      </c>
      <c r="P159">
        <v>7.3780999999999999E-2</v>
      </c>
      <c r="Q159">
        <v>1.8773999999999999E-2</v>
      </c>
      <c r="R159">
        <v>0</v>
      </c>
      <c r="S159">
        <v>100.47499999999999</v>
      </c>
      <c r="T159">
        <v>47.5289</v>
      </c>
    </row>
    <row r="160" spans="1:20" x14ac:dyDescent="0.25">
      <c r="A160" t="s">
        <v>271</v>
      </c>
      <c r="F160">
        <v>0.118296</v>
      </c>
      <c r="G160">
        <v>0.20730799999999999</v>
      </c>
      <c r="H160">
        <v>58.166800000000002</v>
      </c>
      <c r="I160">
        <v>2.6026799999999999</v>
      </c>
      <c r="J160">
        <v>37.5886</v>
      </c>
      <c r="K160">
        <v>0.53369999999999995</v>
      </c>
      <c r="L160">
        <v>0.28148800000000002</v>
      </c>
      <c r="M160">
        <v>0.61751100000000003</v>
      </c>
      <c r="N160">
        <v>0.27244099999999999</v>
      </c>
      <c r="O160">
        <v>0.103339</v>
      </c>
      <c r="P160">
        <v>-3.8339999999999999E-2</v>
      </c>
      <c r="Q160">
        <v>1.6201E-2</v>
      </c>
      <c r="R160">
        <v>0</v>
      </c>
      <c r="S160">
        <v>100.47</v>
      </c>
      <c r="T160">
        <v>47.233199999999997</v>
      </c>
    </row>
    <row r="161" spans="1:20" x14ac:dyDescent="0.25">
      <c r="A161" t="s">
        <v>272</v>
      </c>
      <c r="F161">
        <v>-6.4299999999999996E-2</v>
      </c>
      <c r="G161">
        <v>-7.7030000000000001E-2</v>
      </c>
      <c r="H161">
        <v>57.993400000000001</v>
      </c>
      <c r="I161">
        <v>2.03844</v>
      </c>
      <c r="J161">
        <v>39.5169</v>
      </c>
      <c r="K161">
        <v>0.82177199999999995</v>
      </c>
      <c r="L161">
        <v>0.19032399999999999</v>
      </c>
      <c r="M161">
        <v>0.401586</v>
      </c>
      <c r="N161">
        <v>7.7696000000000001E-2</v>
      </c>
      <c r="O161">
        <v>3.3189999999999997E-2</v>
      </c>
      <c r="P161">
        <v>9.9868999999999999E-2</v>
      </c>
      <c r="Q161">
        <v>9.4996999999999998E-2</v>
      </c>
      <c r="R161">
        <v>0</v>
      </c>
      <c r="S161">
        <v>101.127</v>
      </c>
      <c r="T161">
        <v>47.552999999999997</v>
      </c>
    </row>
    <row r="162" spans="1:20" x14ac:dyDescent="0.25">
      <c r="A162" t="s">
        <v>273</v>
      </c>
      <c r="F162">
        <v>-6.5839999999999996E-2</v>
      </c>
      <c r="G162">
        <v>-7.7450000000000005E-2</v>
      </c>
      <c r="H162">
        <v>57.030700000000003</v>
      </c>
      <c r="I162">
        <v>4.3634599999999999</v>
      </c>
      <c r="J162">
        <v>38.5261</v>
      </c>
      <c r="K162">
        <v>0.41514899999999999</v>
      </c>
      <c r="L162">
        <v>9.6327999999999997E-2</v>
      </c>
      <c r="M162">
        <v>0.28983599999999998</v>
      </c>
      <c r="N162">
        <v>0.46349299999999999</v>
      </c>
      <c r="O162">
        <v>-1.507E-2</v>
      </c>
      <c r="P162">
        <v>-6.9110000000000005E-2</v>
      </c>
      <c r="Q162">
        <v>0.24404799999999999</v>
      </c>
      <c r="R162">
        <v>0</v>
      </c>
      <c r="S162">
        <v>101.202</v>
      </c>
      <c r="T162">
        <v>46.999299999999998</v>
      </c>
    </row>
    <row r="163" spans="1:20" x14ac:dyDescent="0.25">
      <c r="A163" t="s">
        <v>33</v>
      </c>
      <c r="F163">
        <v>-6.5909999999999996E-2</v>
      </c>
      <c r="G163">
        <v>-7.7490000000000003E-2</v>
      </c>
      <c r="H163">
        <v>57.943300000000001</v>
      </c>
      <c r="I163">
        <v>4.2045199999999996</v>
      </c>
      <c r="J163">
        <v>36.146099999999997</v>
      </c>
      <c r="K163">
        <v>1.0229200000000001</v>
      </c>
      <c r="L163">
        <v>0.23303099999999999</v>
      </c>
      <c r="M163">
        <v>0.61430300000000004</v>
      </c>
      <c r="N163">
        <v>0.17119100000000001</v>
      </c>
      <c r="O163">
        <v>8.2410000000000001E-3</v>
      </c>
      <c r="P163">
        <v>6.7118999999999998E-2</v>
      </c>
      <c r="Q163">
        <v>0.16622700000000001</v>
      </c>
      <c r="R163">
        <v>0</v>
      </c>
      <c r="S163">
        <v>100.434</v>
      </c>
      <c r="T163">
        <v>46.864800000000002</v>
      </c>
    </row>
    <row r="164" spans="1:20" x14ac:dyDescent="0.25">
      <c r="A164" t="s">
        <v>274</v>
      </c>
      <c r="F164">
        <v>2.6894000000000001E-2</v>
      </c>
      <c r="G164">
        <v>0.207981</v>
      </c>
      <c r="H164">
        <v>59.559100000000001</v>
      </c>
      <c r="I164">
        <v>1.79487</v>
      </c>
      <c r="J164">
        <v>37.403500000000001</v>
      </c>
      <c r="K164">
        <v>0.53723299999999996</v>
      </c>
      <c r="L164">
        <v>0.28226400000000001</v>
      </c>
      <c r="M164">
        <v>0.61498399999999998</v>
      </c>
      <c r="N164">
        <v>0.175624</v>
      </c>
      <c r="O164">
        <v>9.7529999999999995E-3</v>
      </c>
      <c r="P164">
        <v>0.12762299999999999</v>
      </c>
      <c r="Q164">
        <v>0.25032700000000002</v>
      </c>
      <c r="R164">
        <v>0</v>
      </c>
      <c r="S164">
        <v>100.99</v>
      </c>
      <c r="T164">
        <v>47.777099999999997</v>
      </c>
    </row>
    <row r="165" spans="1:20" x14ac:dyDescent="0.25">
      <c r="A165" t="s">
        <v>275</v>
      </c>
      <c r="F165">
        <v>2.7154000000000001E-2</v>
      </c>
      <c r="G165">
        <v>-7.732E-2</v>
      </c>
      <c r="H165">
        <v>57.869700000000002</v>
      </c>
      <c r="I165">
        <v>2.7537600000000002</v>
      </c>
      <c r="J165">
        <v>36.944299999999998</v>
      </c>
      <c r="K165">
        <v>0.68230500000000005</v>
      </c>
      <c r="L165">
        <v>0.37167800000000001</v>
      </c>
      <c r="M165">
        <v>0.28725400000000001</v>
      </c>
      <c r="N165">
        <v>0.36784499999999998</v>
      </c>
      <c r="O165">
        <v>8.8409999999999999E-3</v>
      </c>
      <c r="P165">
        <v>-4.018E-2</v>
      </c>
      <c r="Q165">
        <v>0.55610300000000001</v>
      </c>
      <c r="R165">
        <v>0</v>
      </c>
      <c r="S165">
        <v>99.751400000000004</v>
      </c>
      <c r="T165">
        <v>46.706499999999998</v>
      </c>
    </row>
    <row r="166" spans="1:20" x14ac:dyDescent="0.25">
      <c r="F166">
        <v>2.6643E-2</v>
      </c>
      <c r="G166">
        <v>-7.7030000000000001E-2</v>
      </c>
      <c r="H166">
        <v>57.917999999999999</v>
      </c>
      <c r="I166">
        <v>2.0395099999999999</v>
      </c>
      <c r="J166">
        <v>38.784100000000002</v>
      </c>
      <c r="K166">
        <v>0.73402599999999996</v>
      </c>
      <c r="L166">
        <v>0.41935299999999998</v>
      </c>
      <c r="M166">
        <v>0.56576000000000004</v>
      </c>
      <c r="N166">
        <v>0.27339799999999997</v>
      </c>
      <c r="O166">
        <v>-3.7310000000000003E-2</v>
      </c>
      <c r="P166">
        <v>9.9837999999999996E-2</v>
      </c>
      <c r="Q166">
        <v>-6.0249999999999998E-2</v>
      </c>
      <c r="R166">
        <v>0</v>
      </c>
      <c r="S166">
        <v>100.68600000000001</v>
      </c>
      <c r="T166">
        <v>47.359499999999997</v>
      </c>
    </row>
    <row r="167" spans="1:20" x14ac:dyDescent="0.25">
      <c r="F167">
        <v>2.8445000000000002E-2</v>
      </c>
      <c r="G167">
        <v>-7.8469999999999998E-2</v>
      </c>
      <c r="H167">
        <v>54.958199999999998</v>
      </c>
      <c r="I167">
        <v>9.1173699999999993</v>
      </c>
      <c r="J167">
        <v>33.918199999999999</v>
      </c>
      <c r="K167">
        <v>0.58199599999999996</v>
      </c>
      <c r="L167">
        <v>0.385106</v>
      </c>
      <c r="M167">
        <v>0.77962200000000004</v>
      </c>
      <c r="N167">
        <v>-3.0470000000000001E-2</v>
      </c>
      <c r="O167">
        <v>5.3460000000000001E-3</v>
      </c>
      <c r="P167">
        <v>8.3753999999999995E-2</v>
      </c>
      <c r="Q167">
        <v>0.69233800000000001</v>
      </c>
      <c r="R167">
        <v>0</v>
      </c>
      <c r="S167">
        <v>100.44199999999999</v>
      </c>
      <c r="T167">
        <v>45.563800000000001</v>
      </c>
    </row>
    <row r="168" spans="1:20" x14ac:dyDescent="0.25">
      <c r="F168">
        <v>2.683E-2</v>
      </c>
      <c r="G168">
        <v>0.20804900000000001</v>
      </c>
      <c r="H168">
        <v>59.471499999999999</v>
      </c>
      <c r="I168">
        <v>1.95983</v>
      </c>
      <c r="J168">
        <v>37.4069</v>
      </c>
      <c r="K168">
        <v>0.60360100000000005</v>
      </c>
      <c r="L168">
        <v>0.25942799999999999</v>
      </c>
      <c r="M168">
        <v>0.450847</v>
      </c>
      <c r="N168">
        <v>0.176008</v>
      </c>
      <c r="O168">
        <v>-6.0679999999999998E-2</v>
      </c>
      <c r="P168">
        <v>0.155393</v>
      </c>
      <c r="Q168">
        <v>-5.9659999999999998E-2</v>
      </c>
      <c r="R168">
        <v>0</v>
      </c>
      <c r="S168">
        <v>100.598</v>
      </c>
      <c r="T168">
        <v>47.638599999999997</v>
      </c>
    </row>
    <row r="169" spans="1:20" x14ac:dyDescent="0.25">
      <c r="F169">
        <v>2.6539E-2</v>
      </c>
      <c r="G169">
        <v>-7.6869999999999994E-2</v>
      </c>
      <c r="H169">
        <v>58.5777</v>
      </c>
      <c r="I169">
        <v>1.31517</v>
      </c>
      <c r="J169">
        <v>37.685600000000001</v>
      </c>
      <c r="K169">
        <v>0.65174699999999997</v>
      </c>
      <c r="L169">
        <v>0.42107499999999998</v>
      </c>
      <c r="M169">
        <v>0.61699999999999999</v>
      </c>
      <c r="N169">
        <v>0.17729800000000001</v>
      </c>
      <c r="O169">
        <v>-1.329E-2</v>
      </c>
      <c r="P169">
        <v>7.4494000000000005E-2</v>
      </c>
      <c r="Q169">
        <v>-0.21337999999999999</v>
      </c>
      <c r="R169">
        <v>0</v>
      </c>
      <c r="S169">
        <v>99.243099999999998</v>
      </c>
      <c r="T169">
        <v>47.051600000000001</v>
      </c>
    </row>
    <row r="170" spans="1:20" x14ac:dyDescent="0.25">
      <c r="F170">
        <v>-6.4930000000000002E-2</v>
      </c>
      <c r="G170">
        <v>-7.7219999999999997E-2</v>
      </c>
      <c r="H170">
        <v>59.552300000000002</v>
      </c>
      <c r="I170">
        <v>2.6814499999999999</v>
      </c>
      <c r="J170">
        <v>36.191099999999999</v>
      </c>
      <c r="K170">
        <v>0.79403299999999999</v>
      </c>
      <c r="L170">
        <v>0.212088</v>
      </c>
      <c r="M170">
        <v>0.557203</v>
      </c>
      <c r="N170">
        <v>0.56457199999999996</v>
      </c>
      <c r="O170">
        <v>3.2580999999999999E-2</v>
      </c>
      <c r="P170">
        <v>1.5500999999999999E-2</v>
      </c>
      <c r="Q170">
        <v>1.4959E-2</v>
      </c>
      <c r="R170">
        <v>0</v>
      </c>
      <c r="S170">
        <v>100.474</v>
      </c>
      <c r="T170">
        <v>47.3354</v>
      </c>
    </row>
    <row r="171" spans="1:20" x14ac:dyDescent="0.25">
      <c r="F171">
        <v>0.21199499999999999</v>
      </c>
      <c r="G171">
        <v>-7.7259999999999995E-2</v>
      </c>
      <c r="H171">
        <v>59.858600000000003</v>
      </c>
      <c r="I171">
        <v>2.8418700000000001</v>
      </c>
      <c r="J171">
        <v>34.690399999999997</v>
      </c>
      <c r="K171">
        <v>0.96800699999999995</v>
      </c>
      <c r="L171">
        <v>0.39488000000000001</v>
      </c>
      <c r="M171">
        <v>0.93262400000000001</v>
      </c>
      <c r="N171">
        <v>0.17349300000000001</v>
      </c>
      <c r="O171">
        <v>3.2448999999999999E-2</v>
      </c>
      <c r="P171">
        <v>0.12469</v>
      </c>
      <c r="Q171">
        <v>9.1982999999999995E-2</v>
      </c>
      <c r="R171">
        <v>0</v>
      </c>
      <c r="S171">
        <v>100.244</v>
      </c>
      <c r="T171">
        <v>47.265799999999999</v>
      </c>
    </row>
    <row r="172" spans="1:20" x14ac:dyDescent="0.25">
      <c r="F172">
        <v>-6.4030000000000004E-2</v>
      </c>
      <c r="G172">
        <v>-7.6969999999999997E-2</v>
      </c>
      <c r="H172">
        <v>60.980699999999999</v>
      </c>
      <c r="I172">
        <v>1.5570900000000001</v>
      </c>
      <c r="J172">
        <v>35.968000000000004</v>
      </c>
      <c r="K172">
        <v>0.67149099999999995</v>
      </c>
      <c r="L172">
        <v>0.42047400000000001</v>
      </c>
      <c r="M172">
        <v>0.28331800000000001</v>
      </c>
      <c r="N172">
        <v>0.37251400000000001</v>
      </c>
      <c r="O172">
        <v>9.9620000000000004E-3</v>
      </c>
      <c r="P172">
        <v>0.100947</v>
      </c>
      <c r="Q172">
        <v>-0.21451000000000001</v>
      </c>
      <c r="R172">
        <v>0</v>
      </c>
      <c r="S172">
        <v>100.009</v>
      </c>
      <c r="T172">
        <v>47.587299999999999</v>
      </c>
    </row>
    <row r="173" spans="1:20" x14ac:dyDescent="0.25">
      <c r="F173">
        <v>2.6537999999999999E-2</v>
      </c>
      <c r="G173">
        <v>-7.7340000000000006E-2</v>
      </c>
      <c r="H173">
        <v>55.404000000000003</v>
      </c>
      <c r="I173">
        <v>2.1952099999999999</v>
      </c>
      <c r="J173">
        <v>37.781599999999997</v>
      </c>
      <c r="K173">
        <v>0.72927699999999995</v>
      </c>
      <c r="L173">
        <v>2.7525900000000001</v>
      </c>
      <c r="M173">
        <v>0.23330600000000001</v>
      </c>
      <c r="N173">
        <v>0.17327400000000001</v>
      </c>
      <c r="O173">
        <v>-1.472E-2</v>
      </c>
      <c r="P173">
        <v>-1.2500000000000001E-2</v>
      </c>
      <c r="Q173">
        <v>0.16866400000000001</v>
      </c>
      <c r="R173">
        <v>0</v>
      </c>
      <c r="S173">
        <v>99.359899999999996</v>
      </c>
      <c r="T173">
        <v>46.150100000000002</v>
      </c>
    </row>
    <row r="174" spans="1:20" x14ac:dyDescent="0.25">
      <c r="F174">
        <v>-6.4130000000000006E-2</v>
      </c>
      <c r="G174">
        <v>0.20819799999999999</v>
      </c>
      <c r="H174">
        <v>59.855400000000003</v>
      </c>
      <c r="I174">
        <v>1.8777299999999999</v>
      </c>
      <c r="J174">
        <v>37.554099999999998</v>
      </c>
      <c r="K174">
        <v>0.66958600000000001</v>
      </c>
      <c r="L174">
        <v>0.16775899999999999</v>
      </c>
      <c r="M174">
        <v>0.614842</v>
      </c>
      <c r="N174">
        <v>7.8091999999999995E-2</v>
      </c>
      <c r="O174">
        <v>-6.0699999999999997E-2</v>
      </c>
      <c r="P174">
        <v>0.127946</v>
      </c>
      <c r="Q174">
        <v>9.5603999999999995E-2</v>
      </c>
      <c r="R174">
        <v>0</v>
      </c>
      <c r="S174">
        <v>101.124</v>
      </c>
      <c r="T174">
        <v>47.931899999999999</v>
      </c>
    </row>
    <row r="175" spans="1:20" x14ac:dyDescent="0.25">
      <c r="F175">
        <v>2.6672000000000001E-2</v>
      </c>
      <c r="G175">
        <v>-7.6999999999999999E-2</v>
      </c>
      <c r="H175">
        <v>59.158700000000003</v>
      </c>
      <c r="I175">
        <v>1.95878</v>
      </c>
      <c r="J175">
        <v>38.9709</v>
      </c>
      <c r="K175">
        <v>0.64722999999999997</v>
      </c>
      <c r="L175">
        <v>0.37401499999999999</v>
      </c>
      <c r="M175">
        <v>0.72972800000000004</v>
      </c>
      <c r="N175">
        <v>0.17587800000000001</v>
      </c>
      <c r="O175">
        <v>-1.371E-2</v>
      </c>
      <c r="P175">
        <v>1.7927999999999999E-2</v>
      </c>
      <c r="Q175">
        <v>1.7833999999999999E-2</v>
      </c>
      <c r="R175">
        <v>0</v>
      </c>
      <c r="S175">
        <v>101.98699999999999</v>
      </c>
      <c r="T175">
        <v>48.0792</v>
      </c>
    </row>
    <row r="176" spans="1:20" x14ac:dyDescent="0.25">
      <c r="F176">
        <v>2.7057999999999999E-2</v>
      </c>
      <c r="G176">
        <v>-7.7109999999999998E-2</v>
      </c>
      <c r="H176">
        <v>59.382899999999999</v>
      </c>
      <c r="I176">
        <v>1.8753200000000001</v>
      </c>
      <c r="J176">
        <v>34.989600000000003</v>
      </c>
      <c r="K176">
        <v>0.64512999999999998</v>
      </c>
      <c r="L176">
        <v>0.487842</v>
      </c>
      <c r="M176">
        <v>0.82570299999999996</v>
      </c>
      <c r="N176">
        <v>0.56611699999999998</v>
      </c>
      <c r="O176">
        <v>-3.7519999999999998E-2</v>
      </c>
      <c r="P176">
        <v>4.4222999999999998E-2</v>
      </c>
      <c r="Q176">
        <v>9.3970999999999999E-2</v>
      </c>
      <c r="R176">
        <v>0</v>
      </c>
      <c r="S176">
        <v>98.823099999999997</v>
      </c>
      <c r="T176">
        <v>46.787399999999998</v>
      </c>
    </row>
    <row r="177" spans="5:20" x14ac:dyDescent="0.25">
      <c r="F177">
        <v>-6.4810000000000006E-2</v>
      </c>
      <c r="G177">
        <v>-7.7170000000000002E-2</v>
      </c>
      <c r="H177">
        <v>56.240900000000003</v>
      </c>
      <c r="I177">
        <v>2.9277899999999999</v>
      </c>
      <c r="J177">
        <v>37.8733</v>
      </c>
      <c r="K177">
        <v>0.59785900000000003</v>
      </c>
      <c r="L177">
        <v>0.69275699999999996</v>
      </c>
      <c r="M177">
        <v>0.62077000000000004</v>
      </c>
      <c r="N177">
        <v>0.27205000000000001</v>
      </c>
      <c r="O177">
        <v>-3.773E-2</v>
      </c>
      <c r="P177">
        <v>4.3407000000000001E-2</v>
      </c>
      <c r="Q177">
        <v>-0.21704999999999999</v>
      </c>
      <c r="R177">
        <v>0</v>
      </c>
      <c r="S177">
        <v>98.872100000000003</v>
      </c>
      <c r="T177">
        <v>46.283200000000001</v>
      </c>
    </row>
    <row r="178" spans="5:20" x14ac:dyDescent="0.25">
      <c r="F178">
        <v>2.6832999999999999E-2</v>
      </c>
      <c r="G178">
        <v>0.20791699999999999</v>
      </c>
      <c r="H178">
        <v>57.935600000000001</v>
      </c>
      <c r="I178">
        <v>1.87561</v>
      </c>
      <c r="J178">
        <v>37.284700000000001</v>
      </c>
      <c r="K178">
        <v>0.58084199999999997</v>
      </c>
      <c r="L178">
        <v>0.259349</v>
      </c>
      <c r="M178">
        <v>0.507637</v>
      </c>
      <c r="N178">
        <v>7.7778E-2</v>
      </c>
      <c r="O178">
        <v>3.3260999999999999E-2</v>
      </c>
      <c r="P178">
        <v>1.7694999999999999E-2</v>
      </c>
      <c r="Q178">
        <v>0.25032100000000002</v>
      </c>
      <c r="R178">
        <v>0</v>
      </c>
      <c r="S178">
        <v>99.057500000000005</v>
      </c>
      <c r="T178">
        <v>46.777900000000002</v>
      </c>
    </row>
    <row r="179" spans="5:20" x14ac:dyDescent="0.25">
      <c r="F179">
        <v>-6.4670000000000005E-2</v>
      </c>
      <c r="G179">
        <v>-7.7149999999999996E-2</v>
      </c>
      <c r="H179">
        <v>60.204900000000002</v>
      </c>
      <c r="I179">
        <v>2.2778700000000001</v>
      </c>
      <c r="J179">
        <v>37.415100000000002</v>
      </c>
      <c r="K179">
        <v>0.62161699999999998</v>
      </c>
      <c r="L179">
        <v>0.32713799999999998</v>
      </c>
      <c r="M179">
        <v>0.39533800000000002</v>
      </c>
      <c r="N179">
        <v>0.46775499999999998</v>
      </c>
      <c r="O179">
        <v>-1.413E-2</v>
      </c>
      <c r="P179">
        <v>7.1234000000000006E-2</v>
      </c>
      <c r="Q179">
        <v>0.171067</v>
      </c>
      <c r="R179">
        <v>0</v>
      </c>
      <c r="S179">
        <v>101.79600000000001</v>
      </c>
      <c r="T179">
        <v>48.007199999999997</v>
      </c>
    </row>
    <row r="180" spans="5:20" x14ac:dyDescent="0.25">
      <c r="F180">
        <v>2.7675999999999999E-2</v>
      </c>
      <c r="G180">
        <v>-7.7780000000000002E-2</v>
      </c>
      <c r="H180">
        <v>56.854300000000002</v>
      </c>
      <c r="I180">
        <v>6.1286800000000001</v>
      </c>
      <c r="J180">
        <v>34.8429</v>
      </c>
      <c r="K180">
        <v>0.81637099999999996</v>
      </c>
      <c r="L180">
        <v>0.48130800000000001</v>
      </c>
      <c r="M180">
        <v>0.83170599999999995</v>
      </c>
      <c r="N180">
        <v>-2.5700000000000001E-2</v>
      </c>
      <c r="O180">
        <v>-3.9370000000000002E-2</v>
      </c>
      <c r="P180">
        <v>9.1139999999999999E-2</v>
      </c>
      <c r="Q180">
        <v>7.8569999999999994E-3</v>
      </c>
      <c r="R180">
        <v>0</v>
      </c>
      <c r="S180">
        <v>99.939099999999996</v>
      </c>
      <c r="T180">
        <v>46.251100000000001</v>
      </c>
    </row>
    <row r="181" spans="5:20" x14ac:dyDescent="0.25">
      <c r="F181">
        <v>-6.4149999999999999E-2</v>
      </c>
      <c r="G181">
        <v>-7.7009999999999995E-2</v>
      </c>
      <c r="H181">
        <v>60.4176</v>
      </c>
      <c r="I181">
        <v>1.96</v>
      </c>
      <c r="J181">
        <v>35.760199999999998</v>
      </c>
      <c r="K181">
        <v>0.36212899999999998</v>
      </c>
      <c r="L181">
        <v>0.30549900000000002</v>
      </c>
      <c r="M181">
        <v>0.50089399999999995</v>
      </c>
      <c r="N181">
        <v>0.27397700000000003</v>
      </c>
      <c r="O181">
        <v>-1.367E-2</v>
      </c>
      <c r="P181">
        <v>0.100519</v>
      </c>
      <c r="Q181">
        <v>-5.969E-2</v>
      </c>
      <c r="R181">
        <v>0</v>
      </c>
      <c r="S181">
        <v>99.466300000000004</v>
      </c>
      <c r="T181">
        <v>47.273200000000003</v>
      </c>
    </row>
    <row r="182" spans="5:20" x14ac:dyDescent="0.25">
      <c r="F182">
        <v>-6.4810000000000006E-2</v>
      </c>
      <c r="G182">
        <v>-7.7189999999999995E-2</v>
      </c>
      <c r="H182">
        <v>59.868600000000001</v>
      </c>
      <c r="I182">
        <v>2.1144500000000002</v>
      </c>
      <c r="J182">
        <v>36.959400000000002</v>
      </c>
      <c r="K182">
        <v>0.62130799999999997</v>
      </c>
      <c r="L182">
        <v>0.64756499999999995</v>
      </c>
      <c r="M182">
        <v>0.50390500000000005</v>
      </c>
      <c r="N182">
        <v>0.467302</v>
      </c>
      <c r="O182">
        <v>-1.4239999999999999E-2</v>
      </c>
      <c r="P182">
        <v>7.0923E-2</v>
      </c>
      <c r="Q182">
        <v>0.32561699999999999</v>
      </c>
      <c r="R182">
        <v>0</v>
      </c>
      <c r="S182">
        <v>101.423</v>
      </c>
      <c r="T182">
        <v>47.786099999999998</v>
      </c>
    </row>
    <row r="183" spans="5:20" x14ac:dyDescent="0.25">
      <c r="F183">
        <v>2.6839999999999999E-2</v>
      </c>
      <c r="G183">
        <v>-7.7119999999999994E-2</v>
      </c>
      <c r="H183">
        <v>58.543599999999998</v>
      </c>
      <c r="I183">
        <v>2.6856800000000001</v>
      </c>
      <c r="J183">
        <v>37.993099999999998</v>
      </c>
      <c r="K183">
        <v>0.774335</v>
      </c>
      <c r="L183">
        <v>0.21262700000000001</v>
      </c>
      <c r="M183">
        <v>0.178095</v>
      </c>
      <c r="N183">
        <v>0.27250200000000002</v>
      </c>
      <c r="O183">
        <v>-1.4080000000000001E-2</v>
      </c>
      <c r="P183">
        <v>1.651E-2</v>
      </c>
      <c r="Q183">
        <v>-0.13888</v>
      </c>
      <c r="R183">
        <v>0</v>
      </c>
      <c r="S183">
        <v>100.473</v>
      </c>
      <c r="T183">
        <v>47.247300000000003</v>
      </c>
    </row>
    <row r="184" spans="5:20" x14ac:dyDescent="0.25">
      <c r="F184">
        <v>0.117851</v>
      </c>
      <c r="G184">
        <v>-7.7009999999999995E-2</v>
      </c>
      <c r="H184">
        <v>59.491799999999998</v>
      </c>
      <c r="I184">
        <v>1.87771</v>
      </c>
      <c r="J184">
        <v>37.1252</v>
      </c>
      <c r="K184">
        <v>0.77917099999999995</v>
      </c>
      <c r="L184">
        <v>0.28245799999999999</v>
      </c>
      <c r="M184">
        <v>0.450963</v>
      </c>
      <c r="N184">
        <v>7.8030000000000002E-2</v>
      </c>
      <c r="O184">
        <v>-6.0729999999999999E-2</v>
      </c>
      <c r="P184">
        <v>-0.11924999999999999</v>
      </c>
      <c r="Q184">
        <v>9.5531000000000005E-2</v>
      </c>
      <c r="R184">
        <v>0</v>
      </c>
      <c r="S184">
        <v>100.042</v>
      </c>
      <c r="T184">
        <v>47.345399999999998</v>
      </c>
    </row>
    <row r="185" spans="5:20" x14ac:dyDescent="0.25">
      <c r="F185">
        <v>-7.0360000000000006E-2</v>
      </c>
      <c r="G185">
        <v>-7.8789999999999999E-2</v>
      </c>
      <c r="H185">
        <v>50.710099999999997</v>
      </c>
      <c r="I185">
        <v>11.1831</v>
      </c>
      <c r="J185">
        <v>35.143300000000004</v>
      </c>
      <c r="K185">
        <v>0.50831700000000002</v>
      </c>
      <c r="L185">
        <v>0.291798</v>
      </c>
      <c r="M185">
        <v>0.90275300000000003</v>
      </c>
      <c r="N185">
        <v>0.35187800000000002</v>
      </c>
      <c r="O185">
        <v>-1.8849999999999999E-2</v>
      </c>
      <c r="P185">
        <v>0.13341500000000001</v>
      </c>
      <c r="Q185">
        <v>0.14924000000000001</v>
      </c>
      <c r="R185">
        <v>0</v>
      </c>
      <c r="S185">
        <v>99.2059</v>
      </c>
      <c r="T185">
        <v>44.215800000000002</v>
      </c>
    </row>
    <row r="186" spans="5:20" x14ac:dyDescent="0.25">
      <c r="F186">
        <v>1.30921</v>
      </c>
      <c r="G186">
        <v>-7.7119999999999994E-2</v>
      </c>
      <c r="H186">
        <v>57.534100000000002</v>
      </c>
      <c r="I186">
        <v>1.14696</v>
      </c>
      <c r="J186">
        <v>30.148800000000001</v>
      </c>
      <c r="K186">
        <v>0.55847100000000005</v>
      </c>
      <c r="L186">
        <v>2.87188</v>
      </c>
      <c r="M186">
        <v>5.68032</v>
      </c>
      <c r="N186">
        <v>0.46810299999999999</v>
      </c>
      <c r="O186">
        <v>9.1500000000000001E-3</v>
      </c>
      <c r="P186">
        <v>-3.8330000000000003E-2</v>
      </c>
      <c r="Q186">
        <v>9.3058000000000002E-2</v>
      </c>
      <c r="R186">
        <v>0</v>
      </c>
      <c r="S186">
        <v>99.704599999999999</v>
      </c>
      <c r="T186">
        <v>46.940600000000003</v>
      </c>
    </row>
    <row r="187" spans="5:20" x14ac:dyDescent="0.25">
      <c r="F187">
        <v>0.39738400000000001</v>
      </c>
      <c r="G187">
        <v>-7.7369999999999994E-2</v>
      </c>
      <c r="H187">
        <v>56.022500000000001</v>
      </c>
      <c r="I187">
        <v>2.99722</v>
      </c>
      <c r="J187">
        <v>35.945999999999998</v>
      </c>
      <c r="K187">
        <v>0.96407200000000004</v>
      </c>
      <c r="L187">
        <v>0.82753500000000002</v>
      </c>
      <c r="M187">
        <v>0.72653699999999999</v>
      </c>
      <c r="N187">
        <v>0.36721599999999999</v>
      </c>
      <c r="O187">
        <v>5.5292000000000001E-2</v>
      </c>
      <c r="P187">
        <v>9.5806000000000002E-2</v>
      </c>
      <c r="Q187">
        <v>0.245006</v>
      </c>
      <c r="R187">
        <v>0</v>
      </c>
      <c r="S187">
        <v>98.5672</v>
      </c>
      <c r="T187">
        <v>45.897599999999997</v>
      </c>
    </row>
    <row r="188" spans="5:20" x14ac:dyDescent="0.25">
      <c r="F188">
        <v>-6.4820000000000003E-2</v>
      </c>
      <c r="G188">
        <v>-7.7160000000000006E-2</v>
      </c>
      <c r="H188">
        <v>59.601199999999999</v>
      </c>
      <c r="I188">
        <v>2.2809200000000001</v>
      </c>
      <c r="J188">
        <v>36.9557</v>
      </c>
      <c r="K188">
        <v>0.90676800000000002</v>
      </c>
      <c r="L188">
        <v>0.830565</v>
      </c>
      <c r="M188">
        <v>0.44868400000000003</v>
      </c>
      <c r="N188">
        <v>0.37009300000000001</v>
      </c>
      <c r="O188">
        <v>7.9547999999999994E-2</v>
      </c>
      <c r="P188">
        <v>0.20816299999999999</v>
      </c>
      <c r="Q188">
        <v>-0.13944999999999999</v>
      </c>
      <c r="R188">
        <v>0</v>
      </c>
      <c r="S188">
        <v>101.4</v>
      </c>
      <c r="T188">
        <v>47.744999999999997</v>
      </c>
    </row>
    <row r="189" spans="5:20" x14ac:dyDescent="0.25">
      <c r="F189">
        <v>0.12009499999999999</v>
      </c>
      <c r="G189">
        <v>-7.739E-2</v>
      </c>
      <c r="H189">
        <v>57.557499999999997</v>
      </c>
      <c r="I189">
        <v>4.0494899999999996</v>
      </c>
      <c r="J189">
        <v>35.411900000000003</v>
      </c>
      <c r="K189">
        <v>0.65647100000000003</v>
      </c>
      <c r="L189">
        <v>0.73636199999999996</v>
      </c>
      <c r="M189">
        <v>0.94064700000000001</v>
      </c>
      <c r="N189">
        <v>-2.2890000000000001E-2</v>
      </c>
      <c r="O189">
        <v>-3.8280000000000002E-2</v>
      </c>
      <c r="P189">
        <v>1.3677E-2</v>
      </c>
      <c r="Q189">
        <v>1.2666999999999999E-2</v>
      </c>
      <c r="R189">
        <v>0</v>
      </c>
      <c r="S189">
        <v>99.360200000000006</v>
      </c>
      <c r="T189">
        <v>46.456899999999997</v>
      </c>
    </row>
    <row r="190" spans="5:20" x14ac:dyDescent="0.25">
      <c r="F190">
        <v>-6.4170000000000005E-2</v>
      </c>
      <c r="G190">
        <v>-7.6969999999999997E-2</v>
      </c>
      <c r="H190">
        <v>57.369399999999999</v>
      </c>
      <c r="I190">
        <v>1.7968599999999999</v>
      </c>
      <c r="J190">
        <v>39.974899999999998</v>
      </c>
      <c r="K190">
        <v>0.60372599999999998</v>
      </c>
      <c r="L190">
        <v>0.44273000000000001</v>
      </c>
      <c r="M190">
        <v>0.79092200000000001</v>
      </c>
      <c r="N190">
        <v>0.27383299999999999</v>
      </c>
      <c r="O190">
        <v>9.7970000000000002E-3</v>
      </c>
      <c r="P190">
        <v>7.2963E-2</v>
      </c>
      <c r="Q190">
        <v>1.7936000000000001E-2</v>
      </c>
      <c r="R190">
        <v>0</v>
      </c>
      <c r="S190">
        <v>101.212</v>
      </c>
      <c r="T190">
        <v>47.548200000000001</v>
      </c>
    </row>
    <row r="192" spans="5:20" x14ac:dyDescent="0.25">
      <c r="E192" t="s">
        <v>38</v>
      </c>
      <c r="F192">
        <f>AVERAGE(F145:F190)</f>
        <v>3.0920999999999997E-2</v>
      </c>
      <c r="G192">
        <f t="shared" ref="G192:T192" si="22">AVERAGE(G145:G190)</f>
        <v>-1.5384369565217394E-2</v>
      </c>
      <c r="H192">
        <f t="shared" si="22"/>
        <v>58.296493478260857</v>
      </c>
      <c r="I192">
        <f t="shared" si="22"/>
        <v>2.9913317391304348</v>
      </c>
      <c r="J192">
        <f t="shared" si="22"/>
        <v>36.85803695652173</v>
      </c>
      <c r="K192">
        <f t="shared" si="22"/>
        <v>0.67324354347826088</v>
      </c>
      <c r="L192">
        <f t="shared" si="22"/>
        <v>0.45082426086956529</v>
      </c>
      <c r="M192">
        <f t="shared" si="22"/>
        <v>0.65457604347826082</v>
      </c>
      <c r="N192">
        <f t="shared" si="22"/>
        <v>0.21835669565217392</v>
      </c>
      <c r="O192">
        <f t="shared" si="22"/>
        <v>-1.6936956521739132E-3</v>
      </c>
      <c r="P192">
        <f t="shared" si="22"/>
        <v>5.6520760869565201E-2</v>
      </c>
      <c r="Q192">
        <f t="shared" si="22"/>
        <v>7.0194108695652166E-2</v>
      </c>
      <c r="R192">
        <f t="shared" si="22"/>
        <v>0</v>
      </c>
      <c r="S192">
        <f t="shared" si="22"/>
        <v>100.28344782608697</v>
      </c>
      <c r="T192">
        <f t="shared" si="22"/>
        <v>47.080100000000002</v>
      </c>
    </row>
    <row r="193" spans="1:20" x14ac:dyDescent="0.25">
      <c r="E193" t="s">
        <v>39</v>
      </c>
      <c r="F193">
        <f>STDEV(F145:F190)/SQRT((COUNT(F145:F190)))</f>
        <v>3.1477893170725905E-2</v>
      </c>
      <c r="G193">
        <f t="shared" ref="G193:T193" si="23">STDEV(G145:G190)/SQRT((COUNT(G145:G190)))</f>
        <v>1.7503309933340285E-2</v>
      </c>
      <c r="H193">
        <f t="shared" si="23"/>
        <v>0.2922041491602993</v>
      </c>
      <c r="I193">
        <f t="shared" si="23"/>
        <v>0.33432462631477294</v>
      </c>
      <c r="J193">
        <f t="shared" si="23"/>
        <v>0.250752092064978</v>
      </c>
      <c r="K193">
        <f t="shared" si="23"/>
        <v>2.1817823673856318E-2</v>
      </c>
      <c r="L193">
        <f t="shared" si="23"/>
        <v>7.942638972431687E-2</v>
      </c>
      <c r="M193">
        <f t="shared" si="23"/>
        <v>0.11532789813321441</v>
      </c>
      <c r="N193">
        <f t="shared" si="23"/>
        <v>2.5754401517123011E-2</v>
      </c>
      <c r="O193">
        <f t="shared" si="23"/>
        <v>6.2900970394786076E-3</v>
      </c>
      <c r="P193">
        <f t="shared" si="23"/>
        <v>9.6543088151731134E-3</v>
      </c>
      <c r="Q193">
        <f t="shared" si="23"/>
        <v>2.7226234670472183E-2</v>
      </c>
      <c r="R193">
        <f t="shared" si="23"/>
        <v>0</v>
      </c>
      <c r="S193">
        <f t="shared" si="23"/>
        <v>0.13568355689252135</v>
      </c>
      <c r="T193">
        <f t="shared" si="23"/>
        <v>0.11708101390244752</v>
      </c>
    </row>
    <row r="195" spans="1:20" x14ac:dyDescent="0.25">
      <c r="A195" s="2" t="s">
        <v>276</v>
      </c>
      <c r="F195" s="3" t="s">
        <v>1</v>
      </c>
      <c r="G195" s="3" t="s">
        <v>2</v>
      </c>
      <c r="H195" s="3" t="s">
        <v>3</v>
      </c>
      <c r="I195" s="3" t="s">
        <v>4</v>
      </c>
      <c r="J195" s="3" t="s">
        <v>5</v>
      </c>
      <c r="K195" s="3" t="s">
        <v>6</v>
      </c>
      <c r="L195" s="3" t="s">
        <v>7</v>
      </c>
      <c r="M195" s="3" t="s">
        <v>8</v>
      </c>
      <c r="N195" s="3" t="s">
        <v>9</v>
      </c>
      <c r="O195" s="3" t="s">
        <v>10</v>
      </c>
      <c r="P195" s="3" t="s">
        <v>11</v>
      </c>
      <c r="Q195" s="3" t="s">
        <v>12</v>
      </c>
      <c r="R195" s="3" t="s">
        <v>13</v>
      </c>
      <c r="S195" s="3" t="s">
        <v>14</v>
      </c>
      <c r="T195" s="3" t="s">
        <v>15</v>
      </c>
    </row>
    <row r="196" spans="1:20" x14ac:dyDescent="0.25">
      <c r="A196" t="s">
        <v>17</v>
      </c>
      <c r="F196">
        <v>-6.5449999999999994E-2</v>
      </c>
      <c r="G196">
        <v>-7.7359999999999998E-2</v>
      </c>
      <c r="H196">
        <v>57.452500000000001</v>
      </c>
      <c r="I196">
        <v>4.3756700000000004</v>
      </c>
      <c r="J196">
        <v>38.177199999999999</v>
      </c>
      <c r="K196">
        <v>0.59095299999999995</v>
      </c>
      <c r="L196">
        <v>0.233824</v>
      </c>
      <c r="M196">
        <v>0.34416000000000002</v>
      </c>
      <c r="N196">
        <v>-2.2679999999999999E-2</v>
      </c>
      <c r="O196">
        <v>-3.8179999999999999E-2</v>
      </c>
      <c r="P196">
        <v>-4.0809999999999999E-2</v>
      </c>
      <c r="Q196">
        <v>-6.4299999999999996E-2</v>
      </c>
      <c r="R196">
        <v>0</v>
      </c>
      <c r="S196">
        <v>100.866</v>
      </c>
      <c r="T196">
        <v>47.040399999999998</v>
      </c>
    </row>
    <row r="197" spans="1:20" x14ac:dyDescent="0.25">
      <c r="A197" t="s">
        <v>212</v>
      </c>
      <c r="F197">
        <v>-6.404E-2</v>
      </c>
      <c r="G197">
        <v>0.492591</v>
      </c>
      <c r="H197">
        <v>59.562800000000003</v>
      </c>
      <c r="I197">
        <v>1.96132</v>
      </c>
      <c r="J197">
        <v>37.843899999999998</v>
      </c>
      <c r="K197">
        <v>0.80169400000000002</v>
      </c>
      <c r="L197">
        <v>0.28257399999999999</v>
      </c>
      <c r="M197">
        <v>0.50586600000000004</v>
      </c>
      <c r="N197">
        <v>-1.967E-2</v>
      </c>
      <c r="O197">
        <v>-3.7080000000000002E-2</v>
      </c>
      <c r="P197">
        <v>-0.11882</v>
      </c>
      <c r="Q197">
        <v>-5.9360000000000003E-2</v>
      </c>
      <c r="R197">
        <v>0</v>
      </c>
      <c r="S197">
        <v>101.152</v>
      </c>
      <c r="T197">
        <v>47.943199999999997</v>
      </c>
    </row>
    <row r="198" spans="1:20" x14ac:dyDescent="0.25">
      <c r="A198" t="s">
        <v>19</v>
      </c>
      <c r="F198">
        <v>-6.3719999999999999E-2</v>
      </c>
      <c r="G198">
        <v>-7.689E-2</v>
      </c>
      <c r="H198">
        <v>58.703899999999997</v>
      </c>
      <c r="I198">
        <v>1.4760500000000001</v>
      </c>
      <c r="J198">
        <v>37.710500000000003</v>
      </c>
      <c r="K198">
        <v>0.27673300000000001</v>
      </c>
      <c r="L198">
        <v>0.39800200000000002</v>
      </c>
      <c r="M198">
        <v>0.56226600000000004</v>
      </c>
      <c r="N198">
        <v>7.8946000000000002E-2</v>
      </c>
      <c r="O198">
        <v>-3.6859999999999997E-2</v>
      </c>
      <c r="P198">
        <v>0.129137</v>
      </c>
      <c r="Q198">
        <v>1.9376999999999998E-2</v>
      </c>
      <c r="R198">
        <v>0</v>
      </c>
      <c r="S198">
        <v>99.177499999999995</v>
      </c>
      <c r="T198">
        <v>47.036000000000001</v>
      </c>
    </row>
    <row r="199" spans="1:20" x14ac:dyDescent="0.25">
      <c r="A199" t="s">
        <v>36</v>
      </c>
      <c r="F199">
        <v>-6.3869999999999996E-2</v>
      </c>
      <c r="G199">
        <v>-7.6929999999999998E-2</v>
      </c>
      <c r="H199">
        <v>59.922400000000003</v>
      </c>
      <c r="I199">
        <v>1.63819</v>
      </c>
      <c r="J199">
        <v>37.343499999999999</v>
      </c>
      <c r="K199">
        <v>0.56176199999999998</v>
      </c>
      <c r="L199">
        <v>0.30591299999999999</v>
      </c>
      <c r="M199">
        <v>0.231736</v>
      </c>
      <c r="N199">
        <v>7.8609999999999999E-2</v>
      </c>
      <c r="O199">
        <v>1.0111E-2</v>
      </c>
      <c r="P199">
        <v>4.6116999999999998E-2</v>
      </c>
      <c r="Q199">
        <v>-5.8779999999999999E-2</v>
      </c>
      <c r="R199">
        <v>0</v>
      </c>
      <c r="S199">
        <v>99.938699999999997</v>
      </c>
      <c r="T199">
        <v>47.441299999999998</v>
      </c>
    </row>
    <row r="200" spans="1:20" x14ac:dyDescent="0.25">
      <c r="A200" t="s">
        <v>277</v>
      </c>
      <c r="F200">
        <v>-6.4549999999999996E-2</v>
      </c>
      <c r="G200">
        <v>-7.7109999999999998E-2</v>
      </c>
      <c r="H200">
        <v>59.642699999999998</v>
      </c>
      <c r="I200">
        <v>2.6055799999999998</v>
      </c>
      <c r="J200">
        <v>37.368600000000001</v>
      </c>
      <c r="K200">
        <v>0.64362399999999997</v>
      </c>
      <c r="L200">
        <v>0.32728200000000002</v>
      </c>
      <c r="M200">
        <v>0.45042100000000002</v>
      </c>
      <c r="N200">
        <v>0.17471200000000001</v>
      </c>
      <c r="O200">
        <v>-1.401E-2</v>
      </c>
      <c r="P200">
        <v>1.6544E-2</v>
      </c>
      <c r="Q200">
        <v>-6.1159999999999999E-2</v>
      </c>
      <c r="R200">
        <v>0</v>
      </c>
      <c r="S200">
        <v>101.01300000000001</v>
      </c>
      <c r="T200">
        <v>47.657600000000002</v>
      </c>
    </row>
    <row r="201" spans="1:20" x14ac:dyDescent="0.25">
      <c r="F201">
        <v>0.20954100000000001</v>
      </c>
      <c r="G201">
        <v>-7.7030000000000001E-2</v>
      </c>
      <c r="H201">
        <v>61.485300000000002</v>
      </c>
      <c r="I201">
        <v>1.79742</v>
      </c>
      <c r="J201">
        <v>36.177700000000002</v>
      </c>
      <c r="K201">
        <v>0.75727900000000004</v>
      </c>
      <c r="L201">
        <v>0.39689099999999999</v>
      </c>
      <c r="M201">
        <v>0.174926</v>
      </c>
      <c r="N201">
        <v>7.7780000000000002E-2</v>
      </c>
      <c r="O201">
        <v>-3.7249999999999998E-2</v>
      </c>
      <c r="P201">
        <v>0.12740299999999999</v>
      </c>
      <c r="Q201">
        <v>9.5171000000000006E-2</v>
      </c>
      <c r="R201">
        <v>0</v>
      </c>
      <c r="S201">
        <v>101.185</v>
      </c>
      <c r="T201">
        <v>48.0351</v>
      </c>
    </row>
    <row r="202" spans="1:20" x14ac:dyDescent="0.25">
      <c r="A202" t="s">
        <v>278</v>
      </c>
      <c r="F202">
        <v>-6.4210000000000003E-2</v>
      </c>
      <c r="G202">
        <v>-7.6990000000000003E-2</v>
      </c>
      <c r="H202">
        <v>59.2761</v>
      </c>
      <c r="I202">
        <v>2.04339</v>
      </c>
      <c r="J202">
        <v>36.437199999999997</v>
      </c>
      <c r="K202">
        <v>0.73537699999999995</v>
      </c>
      <c r="L202">
        <v>0.16774700000000001</v>
      </c>
      <c r="M202">
        <v>0.503521</v>
      </c>
      <c r="N202">
        <v>7.8070000000000001E-2</v>
      </c>
      <c r="O202">
        <v>3.3439000000000003E-2</v>
      </c>
      <c r="P202">
        <v>0.100214</v>
      </c>
      <c r="Q202">
        <v>-0.21476999999999999</v>
      </c>
      <c r="R202">
        <v>0</v>
      </c>
      <c r="S202">
        <v>99.019099999999995</v>
      </c>
      <c r="T202">
        <v>46.962899999999998</v>
      </c>
    </row>
    <row r="203" spans="1:20" x14ac:dyDescent="0.25">
      <c r="A203" t="s">
        <v>279</v>
      </c>
      <c r="F203">
        <v>0.121431</v>
      </c>
      <c r="G203">
        <v>0.20435300000000001</v>
      </c>
      <c r="H203">
        <v>55.765000000000001</v>
      </c>
      <c r="I203">
        <v>6.1340599999999998</v>
      </c>
      <c r="J203">
        <v>37.994900000000001</v>
      </c>
      <c r="K203">
        <v>0.68833800000000001</v>
      </c>
      <c r="L203">
        <v>0.322382</v>
      </c>
      <c r="M203">
        <v>0.62220399999999998</v>
      </c>
      <c r="N203">
        <v>7.1910000000000002E-2</v>
      </c>
      <c r="O203">
        <v>-1.5779999999999999E-2</v>
      </c>
      <c r="P203">
        <v>-4.4389999999999999E-2</v>
      </c>
      <c r="Q203">
        <v>-6.8489999999999995E-2</v>
      </c>
      <c r="R203">
        <v>0</v>
      </c>
      <c r="S203">
        <v>101.79600000000001</v>
      </c>
      <c r="T203">
        <v>46.877600000000001</v>
      </c>
    </row>
    <row r="204" spans="1:20" x14ac:dyDescent="0.25">
      <c r="A204" t="s">
        <v>280</v>
      </c>
      <c r="F204">
        <v>-6.4149999999999999E-2</v>
      </c>
      <c r="G204">
        <v>0.20775299999999999</v>
      </c>
      <c r="H204">
        <v>59.097000000000001</v>
      </c>
      <c r="I204">
        <v>2.2041599999999999</v>
      </c>
      <c r="J204">
        <v>38.656399999999998</v>
      </c>
      <c r="K204">
        <v>0.38381100000000001</v>
      </c>
      <c r="L204">
        <v>0.35120400000000002</v>
      </c>
      <c r="M204">
        <v>0.39846700000000002</v>
      </c>
      <c r="N204">
        <v>0.17589299999999999</v>
      </c>
      <c r="O204">
        <v>9.8860000000000007E-3</v>
      </c>
      <c r="P204">
        <v>-9.5499999999999995E-3</v>
      </c>
      <c r="Q204">
        <v>-0.13719000000000001</v>
      </c>
      <c r="R204">
        <v>0</v>
      </c>
      <c r="S204">
        <v>101.274</v>
      </c>
      <c r="T204">
        <v>47.827399999999997</v>
      </c>
    </row>
    <row r="205" spans="1:20" x14ac:dyDescent="0.25">
      <c r="A205" t="s">
        <v>281</v>
      </c>
      <c r="F205">
        <v>-6.3299999999999995E-2</v>
      </c>
      <c r="G205">
        <v>-7.6759999999999995E-2</v>
      </c>
      <c r="H205">
        <v>59.464199999999998</v>
      </c>
      <c r="I205">
        <v>0.83013999999999999</v>
      </c>
      <c r="J205">
        <v>39.452399999999997</v>
      </c>
      <c r="K205">
        <v>0.56676300000000002</v>
      </c>
      <c r="L205">
        <v>0.42204999999999998</v>
      </c>
      <c r="M205">
        <v>0.62005100000000002</v>
      </c>
      <c r="N205">
        <v>8.0086000000000004E-2</v>
      </c>
      <c r="O205">
        <v>-3.6499999999999998E-2</v>
      </c>
      <c r="P205">
        <v>-3.4549999999999997E-2</v>
      </c>
      <c r="Q205">
        <v>-0.1343</v>
      </c>
      <c r="R205">
        <v>0</v>
      </c>
      <c r="S205">
        <v>101.09</v>
      </c>
      <c r="T205">
        <v>48.016199999999998</v>
      </c>
    </row>
    <row r="206" spans="1:20" x14ac:dyDescent="0.25">
      <c r="A206" t="s">
        <v>282</v>
      </c>
      <c r="F206">
        <v>-6.3850000000000004E-2</v>
      </c>
      <c r="G206">
        <v>-7.6910000000000006E-2</v>
      </c>
      <c r="H206">
        <v>58.390300000000003</v>
      </c>
      <c r="I206">
        <v>1.7191700000000001</v>
      </c>
      <c r="J206">
        <v>38.332700000000003</v>
      </c>
      <c r="K206">
        <v>0.47381299999999998</v>
      </c>
      <c r="L206">
        <v>0.21413199999999999</v>
      </c>
      <c r="M206">
        <v>0.39933400000000002</v>
      </c>
      <c r="N206">
        <v>7.8730999999999995E-2</v>
      </c>
      <c r="O206">
        <v>-3.6929999999999998E-2</v>
      </c>
      <c r="P206">
        <v>1.8789E-2</v>
      </c>
      <c r="Q206">
        <v>-5.8540000000000002E-2</v>
      </c>
      <c r="R206">
        <v>0</v>
      </c>
      <c r="S206">
        <v>99.390699999999995</v>
      </c>
      <c r="T206">
        <v>47.042200000000001</v>
      </c>
    </row>
    <row r="207" spans="1:20" x14ac:dyDescent="0.25">
      <c r="A207" t="s">
        <v>283</v>
      </c>
      <c r="F207">
        <v>-6.4500000000000002E-2</v>
      </c>
      <c r="G207">
        <v>-7.7079999999999996E-2</v>
      </c>
      <c r="H207">
        <v>60.0092</v>
      </c>
      <c r="I207">
        <v>2.28322</v>
      </c>
      <c r="J207">
        <v>36.514400000000002</v>
      </c>
      <c r="K207">
        <v>0.732568</v>
      </c>
      <c r="L207">
        <v>0.235869</v>
      </c>
      <c r="M207">
        <v>0.55712399999999995</v>
      </c>
      <c r="N207">
        <v>0.370583</v>
      </c>
      <c r="O207">
        <v>9.5930000000000008E-3</v>
      </c>
      <c r="P207">
        <v>1.6840999999999998E-2</v>
      </c>
      <c r="Q207">
        <v>-0.13835</v>
      </c>
      <c r="R207">
        <v>0</v>
      </c>
      <c r="S207">
        <v>100.45</v>
      </c>
      <c r="T207">
        <v>47.526000000000003</v>
      </c>
    </row>
    <row r="208" spans="1:20" x14ac:dyDescent="0.25">
      <c r="A208" t="s">
        <v>284</v>
      </c>
      <c r="F208">
        <v>2.6717999999999999E-2</v>
      </c>
      <c r="G208">
        <v>0.20730599999999999</v>
      </c>
      <c r="H208">
        <v>58.353499999999997</v>
      </c>
      <c r="I208">
        <v>1.79776</v>
      </c>
      <c r="J208">
        <v>37.853099999999998</v>
      </c>
      <c r="K208">
        <v>0.559307</v>
      </c>
      <c r="L208">
        <v>0.67155500000000001</v>
      </c>
      <c r="M208">
        <v>0.67171999999999998</v>
      </c>
      <c r="N208">
        <v>0.37121599999999999</v>
      </c>
      <c r="O208">
        <v>-3.7280000000000001E-2</v>
      </c>
      <c r="P208">
        <v>0.15473300000000001</v>
      </c>
      <c r="Q208">
        <v>-6.0130000000000003E-2</v>
      </c>
      <c r="R208">
        <v>0</v>
      </c>
      <c r="S208">
        <v>100.57</v>
      </c>
      <c r="T208">
        <v>47.439</v>
      </c>
    </row>
    <row r="209" spans="1:20" x14ac:dyDescent="0.25">
      <c r="A209" t="s">
        <v>285</v>
      </c>
      <c r="F209">
        <v>2.6901000000000001E-2</v>
      </c>
      <c r="G209">
        <v>-7.6980000000000007E-2</v>
      </c>
      <c r="H209">
        <v>59.860100000000003</v>
      </c>
      <c r="I209">
        <v>2.04128</v>
      </c>
      <c r="J209">
        <v>37.136400000000002</v>
      </c>
      <c r="K209">
        <v>0.49384299999999998</v>
      </c>
      <c r="L209">
        <v>9.9043999999999993E-2</v>
      </c>
      <c r="M209">
        <v>0.34108899999999998</v>
      </c>
      <c r="N209">
        <v>7.8109999999999999E-2</v>
      </c>
      <c r="O209">
        <v>-3.7109999999999997E-2</v>
      </c>
      <c r="P209">
        <v>1.7999000000000001E-2</v>
      </c>
      <c r="Q209">
        <v>1.8169000000000001E-2</v>
      </c>
      <c r="R209">
        <v>0</v>
      </c>
      <c r="S209">
        <v>99.998900000000006</v>
      </c>
      <c r="T209">
        <v>47.407200000000003</v>
      </c>
    </row>
    <row r="210" spans="1:20" x14ac:dyDescent="0.25">
      <c r="A210" t="s">
        <v>286</v>
      </c>
      <c r="F210">
        <v>2.7095999999999999E-2</v>
      </c>
      <c r="G210">
        <v>-7.7259999999999995E-2</v>
      </c>
      <c r="H210">
        <v>58.814799999999998</v>
      </c>
      <c r="I210">
        <v>3.3279200000000002</v>
      </c>
      <c r="J210">
        <v>36.820900000000002</v>
      </c>
      <c r="K210">
        <v>0.39902799999999999</v>
      </c>
      <c r="L210">
        <v>0.39474399999999998</v>
      </c>
      <c r="M210">
        <v>0.28595300000000001</v>
      </c>
      <c r="N210">
        <v>0.27086199999999999</v>
      </c>
      <c r="O210">
        <v>3.2472000000000001E-2</v>
      </c>
      <c r="P210">
        <v>9.7001000000000004E-2</v>
      </c>
      <c r="Q210">
        <v>1.4429000000000001E-2</v>
      </c>
      <c r="R210">
        <v>0</v>
      </c>
      <c r="S210">
        <v>100.408</v>
      </c>
      <c r="T210">
        <v>47.126300000000001</v>
      </c>
    </row>
    <row r="211" spans="1:20" x14ac:dyDescent="0.25">
      <c r="A211" t="s">
        <v>287</v>
      </c>
      <c r="F211">
        <v>2.7168999999999999E-2</v>
      </c>
      <c r="G211">
        <v>-7.7359999999999998E-2</v>
      </c>
      <c r="H211">
        <v>58.6023</v>
      </c>
      <c r="I211">
        <v>3.8906700000000001</v>
      </c>
      <c r="J211">
        <v>37.112699999999997</v>
      </c>
      <c r="K211">
        <v>0.65715100000000004</v>
      </c>
      <c r="L211">
        <v>0.30232900000000001</v>
      </c>
      <c r="M211">
        <v>0.50577300000000003</v>
      </c>
      <c r="N211">
        <v>0.36718899999999999</v>
      </c>
      <c r="O211">
        <v>3.2093999999999998E-2</v>
      </c>
      <c r="P211">
        <v>1.3716000000000001E-2</v>
      </c>
      <c r="Q211">
        <v>-6.4380000000000007E-2</v>
      </c>
      <c r="R211">
        <v>0</v>
      </c>
      <c r="S211">
        <v>101.369</v>
      </c>
      <c r="T211">
        <v>47.384300000000003</v>
      </c>
    </row>
    <row r="212" spans="1:20" x14ac:dyDescent="0.25">
      <c r="A212" t="s">
        <v>288</v>
      </c>
      <c r="F212">
        <v>-6.4119999999999996E-2</v>
      </c>
      <c r="G212">
        <v>-7.6980000000000007E-2</v>
      </c>
      <c r="H212">
        <v>57.5047</v>
      </c>
      <c r="I212">
        <v>1.7173700000000001</v>
      </c>
      <c r="J212">
        <v>39.322600000000001</v>
      </c>
      <c r="K212">
        <v>0.71376300000000004</v>
      </c>
      <c r="L212">
        <v>0.32807599999999998</v>
      </c>
      <c r="M212">
        <v>0.51214800000000005</v>
      </c>
      <c r="N212">
        <v>0.37152400000000002</v>
      </c>
      <c r="O212">
        <v>9.8639999999999995E-3</v>
      </c>
      <c r="P212">
        <v>-9.5399999999999999E-3</v>
      </c>
      <c r="Q212">
        <v>-5.9580000000000001E-2</v>
      </c>
      <c r="R212">
        <v>0</v>
      </c>
      <c r="S212">
        <v>100.27</v>
      </c>
      <c r="T212">
        <v>47.186799999999998</v>
      </c>
    </row>
    <row r="213" spans="1:20" x14ac:dyDescent="0.25">
      <c r="A213" t="s">
        <v>289</v>
      </c>
      <c r="F213">
        <v>-6.4699999999999994E-2</v>
      </c>
      <c r="G213">
        <v>-7.7149999999999996E-2</v>
      </c>
      <c r="H213">
        <v>60.031100000000002</v>
      </c>
      <c r="I213">
        <v>2.44068</v>
      </c>
      <c r="J213">
        <v>36.241599999999998</v>
      </c>
      <c r="K213">
        <v>0.81818000000000002</v>
      </c>
      <c r="L213">
        <v>0.166772</v>
      </c>
      <c r="M213">
        <v>0.66585899999999998</v>
      </c>
      <c r="N213">
        <v>0.17432</v>
      </c>
      <c r="O213">
        <v>-6.1089999999999998E-2</v>
      </c>
      <c r="P213">
        <v>4.3550999999999999E-2</v>
      </c>
      <c r="Q213">
        <v>0.171013</v>
      </c>
      <c r="R213">
        <v>0</v>
      </c>
      <c r="S213">
        <v>100.55</v>
      </c>
      <c r="T213">
        <v>47.543500000000002</v>
      </c>
    </row>
    <row r="214" spans="1:20" x14ac:dyDescent="0.25">
      <c r="A214" t="s">
        <v>33</v>
      </c>
      <c r="F214">
        <v>0.118645</v>
      </c>
      <c r="G214">
        <v>-7.7100000000000002E-2</v>
      </c>
      <c r="H214">
        <v>60.334899999999998</v>
      </c>
      <c r="I214">
        <v>2.6874099999999999</v>
      </c>
      <c r="J214">
        <v>36.067900000000002</v>
      </c>
      <c r="K214">
        <v>0.53419000000000005</v>
      </c>
      <c r="L214">
        <v>0.281528</v>
      </c>
      <c r="M214">
        <v>0.77331700000000003</v>
      </c>
      <c r="N214">
        <v>0.17477899999999999</v>
      </c>
      <c r="O214">
        <v>9.5189999999999997E-3</v>
      </c>
      <c r="P214">
        <v>9.8810999999999996E-2</v>
      </c>
      <c r="Q214">
        <v>-0.13864000000000001</v>
      </c>
      <c r="R214">
        <v>0</v>
      </c>
      <c r="S214">
        <v>100.86499999999999</v>
      </c>
      <c r="T214">
        <v>47.700200000000002</v>
      </c>
    </row>
    <row r="215" spans="1:20" x14ac:dyDescent="0.25">
      <c r="A215" t="s">
        <v>290</v>
      </c>
      <c r="F215">
        <v>0.11944299999999999</v>
      </c>
      <c r="G215">
        <v>-7.7270000000000005E-2</v>
      </c>
      <c r="H215">
        <v>58.157899999999998</v>
      </c>
      <c r="I215">
        <v>2.9994299999999998</v>
      </c>
      <c r="J215">
        <v>36.940899999999999</v>
      </c>
      <c r="K215">
        <v>0.48625800000000002</v>
      </c>
      <c r="L215">
        <v>0.23466100000000001</v>
      </c>
      <c r="M215">
        <v>0.122257</v>
      </c>
      <c r="N215">
        <v>0.27056999999999998</v>
      </c>
      <c r="O215">
        <v>-3.7920000000000002E-2</v>
      </c>
      <c r="P215">
        <v>-3.986E-2</v>
      </c>
      <c r="Q215">
        <v>0.40172099999999999</v>
      </c>
      <c r="R215">
        <v>0</v>
      </c>
      <c r="S215">
        <v>99.578100000000006</v>
      </c>
      <c r="T215">
        <v>46.695700000000002</v>
      </c>
    </row>
    <row r="216" spans="1:20" x14ac:dyDescent="0.25">
      <c r="A216" t="s">
        <v>291</v>
      </c>
      <c r="F216">
        <v>2.6766000000000002E-2</v>
      </c>
      <c r="G216">
        <v>-7.6990000000000003E-2</v>
      </c>
      <c r="H216">
        <v>58.297600000000003</v>
      </c>
      <c r="I216">
        <v>2.1210800000000001</v>
      </c>
      <c r="J216">
        <v>38.332799999999999</v>
      </c>
      <c r="K216">
        <v>0.69067500000000004</v>
      </c>
      <c r="L216">
        <v>0.190604</v>
      </c>
      <c r="M216">
        <v>0.56476899999999997</v>
      </c>
      <c r="N216">
        <v>-0.11752</v>
      </c>
      <c r="O216">
        <v>-3.7170000000000002E-2</v>
      </c>
      <c r="P216">
        <v>-3.7100000000000001E-2</v>
      </c>
      <c r="Q216">
        <v>9.5513000000000001E-2</v>
      </c>
      <c r="R216">
        <v>0</v>
      </c>
      <c r="S216">
        <v>100.051</v>
      </c>
      <c r="T216">
        <v>47.211599999999997</v>
      </c>
    </row>
    <row r="217" spans="1:20" x14ac:dyDescent="0.25">
      <c r="F217">
        <v>-6.4019999999999994E-2</v>
      </c>
      <c r="G217">
        <v>-7.6969999999999997E-2</v>
      </c>
      <c r="H217">
        <v>59.618099999999998</v>
      </c>
      <c r="I217">
        <v>1.6367499999999999</v>
      </c>
      <c r="J217">
        <v>36.540300000000002</v>
      </c>
      <c r="K217">
        <v>0.67062900000000003</v>
      </c>
      <c r="L217">
        <v>0.236735</v>
      </c>
      <c r="M217">
        <v>0.39452300000000001</v>
      </c>
      <c r="N217">
        <v>0.17607600000000001</v>
      </c>
      <c r="O217">
        <v>9.9710000000000007E-3</v>
      </c>
      <c r="P217">
        <v>4.5587000000000003E-2</v>
      </c>
      <c r="Q217">
        <v>1.8259999999999998E-2</v>
      </c>
      <c r="R217">
        <v>0</v>
      </c>
      <c r="S217">
        <v>99.205799999999996</v>
      </c>
      <c r="T217">
        <v>47.089500000000001</v>
      </c>
    </row>
    <row r="218" spans="1:20" x14ac:dyDescent="0.25">
      <c r="F218">
        <v>2.6523000000000001E-2</v>
      </c>
      <c r="G218">
        <v>-7.6759999999999995E-2</v>
      </c>
      <c r="H218">
        <v>60.8142</v>
      </c>
      <c r="I218">
        <v>0.83014900000000003</v>
      </c>
      <c r="J218">
        <v>38.9268</v>
      </c>
      <c r="K218">
        <v>0.67710899999999996</v>
      </c>
      <c r="L218">
        <v>0.123247</v>
      </c>
      <c r="M218">
        <v>0.178619</v>
      </c>
      <c r="N218">
        <v>8.0059000000000005E-2</v>
      </c>
      <c r="O218">
        <v>1.0655E-2</v>
      </c>
      <c r="P218">
        <v>4.7992E-2</v>
      </c>
      <c r="Q218">
        <v>-0.13433</v>
      </c>
      <c r="R218">
        <v>0</v>
      </c>
      <c r="S218">
        <v>101.504</v>
      </c>
      <c r="T218">
        <v>48.332500000000003</v>
      </c>
    </row>
    <row r="219" spans="1:20" x14ac:dyDescent="0.25">
      <c r="F219">
        <v>-6.4519999999999994E-2</v>
      </c>
      <c r="G219">
        <v>-7.7119999999999994E-2</v>
      </c>
      <c r="H219">
        <v>57.6631</v>
      </c>
      <c r="I219">
        <v>2.5239799999999999</v>
      </c>
      <c r="J219">
        <v>37.029000000000003</v>
      </c>
      <c r="K219">
        <v>0.77498599999999995</v>
      </c>
      <c r="L219">
        <v>0.396013</v>
      </c>
      <c r="M219">
        <v>0.397262</v>
      </c>
      <c r="N219">
        <v>-2.0789999999999999E-2</v>
      </c>
      <c r="O219">
        <v>3.2966000000000002E-2</v>
      </c>
      <c r="P219">
        <v>-3.8350000000000002E-2</v>
      </c>
      <c r="Q219">
        <v>1.6341999999999999E-2</v>
      </c>
      <c r="R219">
        <v>0</v>
      </c>
      <c r="S219">
        <v>98.632900000000006</v>
      </c>
      <c r="T219">
        <v>46.444899999999997</v>
      </c>
    </row>
    <row r="220" spans="1:20" x14ac:dyDescent="0.25">
      <c r="F220">
        <v>-6.3820000000000002E-2</v>
      </c>
      <c r="G220">
        <v>-7.6910000000000006E-2</v>
      </c>
      <c r="H220">
        <v>59.510599999999997</v>
      </c>
      <c r="I220">
        <v>1.07134</v>
      </c>
      <c r="J220">
        <v>35.944699999999997</v>
      </c>
      <c r="K220">
        <v>0.58513499999999996</v>
      </c>
      <c r="L220">
        <v>0.39778999999999998</v>
      </c>
      <c r="M220">
        <v>0.77337100000000003</v>
      </c>
      <c r="N220">
        <v>0.56862800000000002</v>
      </c>
      <c r="O220">
        <v>1.0156E-2</v>
      </c>
      <c r="P220">
        <v>4.6289999999999998E-2</v>
      </c>
      <c r="Q220">
        <v>-0.13622000000000001</v>
      </c>
      <c r="R220">
        <v>0</v>
      </c>
      <c r="S220">
        <v>98.631100000000004</v>
      </c>
      <c r="T220">
        <v>46.923099999999998</v>
      </c>
    </row>
    <row r="221" spans="1:20" x14ac:dyDescent="0.25">
      <c r="F221">
        <v>2.6738999999999999E-2</v>
      </c>
      <c r="G221">
        <v>0.20790600000000001</v>
      </c>
      <c r="H221">
        <v>59.282499999999999</v>
      </c>
      <c r="I221">
        <v>1.8000499999999999</v>
      </c>
      <c r="J221">
        <v>37.502299999999998</v>
      </c>
      <c r="K221">
        <v>0.73660000000000003</v>
      </c>
      <c r="L221">
        <v>0.351493</v>
      </c>
      <c r="M221">
        <v>0.778833</v>
      </c>
      <c r="N221">
        <v>7.8319E-2</v>
      </c>
      <c r="O221">
        <v>5.7050999999999998E-2</v>
      </c>
      <c r="P221">
        <v>-3.6589999999999998E-2</v>
      </c>
      <c r="Q221">
        <v>-0.13678999999999999</v>
      </c>
      <c r="R221">
        <v>0</v>
      </c>
      <c r="S221">
        <v>100.648</v>
      </c>
      <c r="T221">
        <v>47.667299999999997</v>
      </c>
    </row>
    <row r="222" spans="1:20" x14ac:dyDescent="0.25">
      <c r="F222">
        <v>-6.4240000000000005E-2</v>
      </c>
      <c r="G222">
        <v>-7.7020000000000005E-2</v>
      </c>
      <c r="H222">
        <v>58.4681</v>
      </c>
      <c r="I222">
        <v>2.1217800000000002</v>
      </c>
      <c r="J222">
        <v>38.805599999999998</v>
      </c>
      <c r="K222">
        <v>0.73413600000000001</v>
      </c>
      <c r="L222">
        <v>0.304869</v>
      </c>
      <c r="M222">
        <v>0.39946300000000001</v>
      </c>
      <c r="N222">
        <v>7.7674999999999994E-2</v>
      </c>
      <c r="O222">
        <v>3.3241E-2</v>
      </c>
      <c r="P222">
        <v>0.15456700000000001</v>
      </c>
      <c r="Q222">
        <v>-6.0109999999999997E-2</v>
      </c>
      <c r="R222">
        <v>0</v>
      </c>
      <c r="S222">
        <v>100.898</v>
      </c>
      <c r="T222">
        <v>47.534700000000001</v>
      </c>
    </row>
    <row r="223" spans="1:20" x14ac:dyDescent="0.25">
      <c r="F223">
        <v>-6.3490000000000005E-2</v>
      </c>
      <c r="G223">
        <v>-7.6840000000000006E-2</v>
      </c>
      <c r="H223">
        <v>61.567500000000003</v>
      </c>
      <c r="I223">
        <v>1.0722700000000001</v>
      </c>
      <c r="J223">
        <v>37.023000000000003</v>
      </c>
      <c r="K223">
        <v>0.80758700000000005</v>
      </c>
      <c r="L223">
        <v>0.21487500000000001</v>
      </c>
      <c r="M223">
        <v>0.44801600000000003</v>
      </c>
      <c r="N223">
        <v>-0.11645999999999999</v>
      </c>
      <c r="O223">
        <v>-3.6670000000000001E-2</v>
      </c>
      <c r="P223">
        <v>-6.2670000000000003E-2</v>
      </c>
      <c r="Q223">
        <v>2.0236000000000001E-2</v>
      </c>
      <c r="R223">
        <v>0</v>
      </c>
      <c r="S223">
        <v>100.797</v>
      </c>
      <c r="T223">
        <v>48.139200000000002</v>
      </c>
    </row>
    <row r="224" spans="1:20" x14ac:dyDescent="0.25">
      <c r="F224">
        <v>2.6936999999999999E-2</v>
      </c>
      <c r="G224">
        <v>0.49277799999999999</v>
      </c>
      <c r="H224">
        <v>59.495399999999997</v>
      </c>
      <c r="I224">
        <v>2.1247400000000001</v>
      </c>
      <c r="J224">
        <v>36.2089</v>
      </c>
      <c r="K224">
        <v>0.71346299999999996</v>
      </c>
      <c r="L224">
        <v>0.121976</v>
      </c>
      <c r="M224">
        <v>0.17584</v>
      </c>
      <c r="N224">
        <v>-1.9730000000000001E-2</v>
      </c>
      <c r="O224">
        <v>9.9550000000000003E-3</v>
      </c>
      <c r="P224">
        <v>7.2898000000000004E-2</v>
      </c>
      <c r="Q224">
        <v>-0.21465999999999999</v>
      </c>
      <c r="R224">
        <v>0</v>
      </c>
      <c r="S224">
        <v>99.208500000000001</v>
      </c>
      <c r="T224">
        <v>47.140599999999999</v>
      </c>
    </row>
    <row r="225" spans="6:20" x14ac:dyDescent="0.25">
      <c r="F225">
        <v>-6.4269999999999994E-2</v>
      </c>
      <c r="G225">
        <v>-7.7030000000000001E-2</v>
      </c>
      <c r="H225">
        <v>57.822200000000002</v>
      </c>
      <c r="I225">
        <v>2.3645399999999999</v>
      </c>
      <c r="J225">
        <v>38.924199999999999</v>
      </c>
      <c r="K225">
        <v>0.60185699999999998</v>
      </c>
      <c r="L225">
        <v>0.32772600000000002</v>
      </c>
      <c r="M225">
        <v>0.29011300000000001</v>
      </c>
      <c r="N225">
        <v>-2.0160000000000001E-2</v>
      </c>
      <c r="O225">
        <v>-3.73E-2</v>
      </c>
      <c r="P225">
        <v>0.127085</v>
      </c>
      <c r="Q225">
        <v>-6.0170000000000001E-2</v>
      </c>
      <c r="R225">
        <v>0</v>
      </c>
      <c r="S225">
        <v>100.199</v>
      </c>
      <c r="T225">
        <v>47.1601</v>
      </c>
    </row>
    <row r="226" spans="6:20" x14ac:dyDescent="0.25">
      <c r="F226">
        <v>-6.429E-2</v>
      </c>
      <c r="G226">
        <v>0.20773800000000001</v>
      </c>
      <c r="H226">
        <v>60.327100000000002</v>
      </c>
      <c r="I226">
        <v>1.9578199999999999</v>
      </c>
      <c r="J226">
        <v>37.831699999999998</v>
      </c>
      <c r="K226">
        <v>0.51482899999999998</v>
      </c>
      <c r="L226">
        <v>0.32797799999999999</v>
      </c>
      <c r="M226">
        <v>0.39571099999999998</v>
      </c>
      <c r="N226">
        <v>0.175368</v>
      </c>
      <c r="O226">
        <v>3.3262E-2</v>
      </c>
      <c r="P226">
        <v>9.9727999999999997E-2</v>
      </c>
      <c r="Q226">
        <v>0.17249</v>
      </c>
      <c r="R226">
        <v>0</v>
      </c>
      <c r="S226">
        <v>101.979</v>
      </c>
      <c r="T226">
        <v>48.247599999999998</v>
      </c>
    </row>
    <row r="227" spans="6:20" x14ac:dyDescent="0.25">
      <c r="F227">
        <v>2.6745999999999999E-2</v>
      </c>
      <c r="G227">
        <v>-7.6770000000000005E-2</v>
      </c>
      <c r="H227">
        <v>62.674799999999998</v>
      </c>
      <c r="I227">
        <v>0.83000399999999996</v>
      </c>
      <c r="J227">
        <v>37.122900000000001</v>
      </c>
      <c r="K227">
        <v>0.456459</v>
      </c>
      <c r="L227">
        <v>0.100401</v>
      </c>
      <c r="M227">
        <v>0.55551099999999998</v>
      </c>
      <c r="N227">
        <v>8.0118999999999996E-2</v>
      </c>
      <c r="O227">
        <v>3.4315999999999999E-2</v>
      </c>
      <c r="P227">
        <v>-6.9699999999999996E-3</v>
      </c>
      <c r="Q227">
        <v>-5.6550000000000003E-2</v>
      </c>
      <c r="R227">
        <v>0</v>
      </c>
      <c r="S227">
        <v>101.741</v>
      </c>
      <c r="T227">
        <v>48.707299999999996</v>
      </c>
    </row>
    <row r="228" spans="6:20" x14ac:dyDescent="0.25">
      <c r="F228">
        <v>0.117198</v>
      </c>
      <c r="G228">
        <v>-7.6859999999999998E-2</v>
      </c>
      <c r="H228">
        <v>61.062399999999997</v>
      </c>
      <c r="I228">
        <v>1.47682</v>
      </c>
      <c r="J228">
        <v>37.122500000000002</v>
      </c>
      <c r="K228">
        <v>0.2994</v>
      </c>
      <c r="L228">
        <v>0.16872400000000001</v>
      </c>
      <c r="M228">
        <v>0.231234</v>
      </c>
      <c r="N228">
        <v>-1.873E-2</v>
      </c>
      <c r="O228">
        <v>-3.678E-2</v>
      </c>
      <c r="P228">
        <v>7.4520000000000003E-2</v>
      </c>
      <c r="Q228">
        <v>1.9868E-2</v>
      </c>
      <c r="R228">
        <v>0</v>
      </c>
      <c r="S228">
        <v>100.44</v>
      </c>
      <c r="T228">
        <v>47.8476</v>
      </c>
    </row>
    <row r="229" spans="6:20" x14ac:dyDescent="0.25">
      <c r="F229">
        <v>0.118452</v>
      </c>
      <c r="G229">
        <v>-7.7119999999999994E-2</v>
      </c>
      <c r="H229">
        <v>59.992699999999999</v>
      </c>
      <c r="I229">
        <v>2.4426299999999999</v>
      </c>
      <c r="J229">
        <v>37.490499999999997</v>
      </c>
      <c r="K229">
        <v>0.55627700000000002</v>
      </c>
      <c r="L229">
        <v>0.44169799999999998</v>
      </c>
      <c r="M229">
        <v>0.45033600000000001</v>
      </c>
      <c r="N229">
        <v>0.27238099999999998</v>
      </c>
      <c r="O229">
        <v>-1.404E-2</v>
      </c>
      <c r="P229">
        <v>0.126139</v>
      </c>
      <c r="Q229">
        <v>1.6295E-2</v>
      </c>
      <c r="R229">
        <v>0</v>
      </c>
      <c r="S229">
        <v>101.816</v>
      </c>
      <c r="T229">
        <v>47.9908</v>
      </c>
    </row>
    <row r="230" spans="6:20" x14ac:dyDescent="0.25">
      <c r="F230">
        <v>2.7015999999999998E-2</v>
      </c>
      <c r="G230">
        <v>0.20746300000000001</v>
      </c>
      <c r="H230">
        <v>59.3125</v>
      </c>
      <c r="I230">
        <v>2.3626299999999998</v>
      </c>
      <c r="J230">
        <v>36.6252</v>
      </c>
      <c r="K230">
        <v>0.77592399999999995</v>
      </c>
      <c r="L230">
        <v>0.35027599999999998</v>
      </c>
      <c r="M230">
        <v>0.55835199999999996</v>
      </c>
      <c r="N230">
        <v>7.7105999999999994E-2</v>
      </c>
      <c r="O230">
        <v>-6.0940000000000001E-2</v>
      </c>
      <c r="P230">
        <v>7.1531999999999998E-2</v>
      </c>
      <c r="Q230">
        <v>1.6594999999999999E-2</v>
      </c>
      <c r="R230">
        <v>0</v>
      </c>
      <c r="S230">
        <v>100.324</v>
      </c>
      <c r="T230">
        <v>47.424399999999999</v>
      </c>
    </row>
    <row r="231" spans="6:20" x14ac:dyDescent="0.25">
      <c r="F231">
        <v>-6.3769999999999993E-2</v>
      </c>
      <c r="G231">
        <v>-7.6899999999999996E-2</v>
      </c>
      <c r="H231">
        <v>59.542900000000003</v>
      </c>
      <c r="I231">
        <v>1.31382</v>
      </c>
      <c r="J231">
        <v>38.9711</v>
      </c>
      <c r="K231">
        <v>0.71682599999999996</v>
      </c>
      <c r="L231">
        <v>0.35185100000000002</v>
      </c>
      <c r="M231">
        <v>0.453957</v>
      </c>
      <c r="N231">
        <v>0.17671100000000001</v>
      </c>
      <c r="O231">
        <v>-6.0420000000000001E-2</v>
      </c>
      <c r="P231">
        <v>-8.5900000000000004E-3</v>
      </c>
      <c r="Q231">
        <v>1.9182000000000001E-2</v>
      </c>
      <c r="R231">
        <v>0</v>
      </c>
      <c r="S231">
        <v>101.337</v>
      </c>
      <c r="T231">
        <v>47.984699999999997</v>
      </c>
    </row>
    <row r="232" spans="6:20" x14ac:dyDescent="0.25">
      <c r="F232">
        <v>-6.4740000000000006E-2</v>
      </c>
      <c r="G232">
        <v>-7.7160000000000006E-2</v>
      </c>
      <c r="H232">
        <v>58.430300000000003</v>
      </c>
      <c r="I232">
        <v>2.76478</v>
      </c>
      <c r="J232">
        <v>37.541899999999998</v>
      </c>
      <c r="K232">
        <v>0.64189499999999999</v>
      </c>
      <c r="L232">
        <v>0.25812200000000002</v>
      </c>
      <c r="M232">
        <v>0.28750799999999999</v>
      </c>
      <c r="N232">
        <v>0.27180700000000002</v>
      </c>
      <c r="O232">
        <v>-3.764E-2</v>
      </c>
      <c r="P232">
        <v>1.5927E-2</v>
      </c>
      <c r="Q232">
        <v>1.5684E-2</v>
      </c>
      <c r="R232">
        <v>0</v>
      </c>
      <c r="S232">
        <v>100.048</v>
      </c>
      <c r="T232">
        <v>47.053199999999997</v>
      </c>
    </row>
    <row r="233" spans="6:20" x14ac:dyDescent="0.25">
      <c r="F233">
        <v>2.6988000000000002E-2</v>
      </c>
      <c r="G233">
        <v>-7.7200000000000005E-2</v>
      </c>
      <c r="H233">
        <v>59.189100000000003</v>
      </c>
      <c r="I233">
        <v>2.68451</v>
      </c>
      <c r="J233">
        <v>36.450299999999999</v>
      </c>
      <c r="K233">
        <v>0.81664099999999995</v>
      </c>
      <c r="L233">
        <v>0.80650699999999997</v>
      </c>
      <c r="M233">
        <v>1.69998</v>
      </c>
      <c r="N233">
        <v>0.36915399999999998</v>
      </c>
      <c r="O233">
        <v>-3.7789999999999997E-2</v>
      </c>
      <c r="P233">
        <v>0.20705499999999999</v>
      </c>
      <c r="Q233">
        <v>-0.13994999999999999</v>
      </c>
      <c r="R233">
        <v>0</v>
      </c>
      <c r="S233">
        <v>101.995</v>
      </c>
      <c r="T233">
        <v>47.971499999999999</v>
      </c>
    </row>
    <row r="234" spans="6:20" x14ac:dyDescent="0.25">
      <c r="F234">
        <v>-6.3990000000000005E-2</v>
      </c>
      <c r="G234">
        <v>-7.6950000000000005E-2</v>
      </c>
      <c r="H234">
        <v>60.2986</v>
      </c>
      <c r="I234">
        <v>1.6382699999999999</v>
      </c>
      <c r="J234">
        <v>36.825000000000003</v>
      </c>
      <c r="K234">
        <v>0.71531</v>
      </c>
      <c r="L234">
        <v>0.39746199999999998</v>
      </c>
      <c r="M234">
        <v>0.77501600000000004</v>
      </c>
      <c r="N234">
        <v>0.176346</v>
      </c>
      <c r="O234">
        <v>-1.35E-2</v>
      </c>
      <c r="P234">
        <v>1.8383E-2</v>
      </c>
      <c r="Q234">
        <v>-0.13669000000000001</v>
      </c>
      <c r="R234">
        <v>0</v>
      </c>
      <c r="S234">
        <v>100.553</v>
      </c>
      <c r="T234">
        <v>47.756399999999999</v>
      </c>
    </row>
    <row r="235" spans="6:20" x14ac:dyDescent="0.25">
      <c r="F235">
        <v>-6.565E-2</v>
      </c>
      <c r="G235">
        <v>0.20613000000000001</v>
      </c>
      <c r="H235">
        <v>59.311199999999999</v>
      </c>
      <c r="I235">
        <v>3.4862099999999998</v>
      </c>
      <c r="J235">
        <v>33.561799999999998</v>
      </c>
      <c r="K235">
        <v>0.723584</v>
      </c>
      <c r="L235">
        <v>1.0796300000000001</v>
      </c>
      <c r="M235">
        <v>0.81961200000000001</v>
      </c>
      <c r="N235">
        <v>7.4630000000000002E-2</v>
      </c>
      <c r="O235">
        <v>-1.4840000000000001E-2</v>
      </c>
      <c r="P235">
        <v>6.8310999999999997E-2</v>
      </c>
      <c r="Q235">
        <v>9.0084999999999998E-2</v>
      </c>
      <c r="R235">
        <v>0</v>
      </c>
      <c r="S235">
        <v>99.340699999999998</v>
      </c>
      <c r="T235">
        <v>46.769399999999997</v>
      </c>
    </row>
    <row r="236" spans="6:20" x14ac:dyDescent="0.25">
      <c r="F236">
        <v>0.304786</v>
      </c>
      <c r="G236">
        <v>-7.7380000000000004E-2</v>
      </c>
      <c r="H236">
        <v>56.4876</v>
      </c>
      <c r="I236">
        <v>4.0472700000000001</v>
      </c>
      <c r="J236">
        <v>38.493699999999997</v>
      </c>
      <c r="K236">
        <v>0.43860500000000002</v>
      </c>
      <c r="L236">
        <v>0.62126599999999998</v>
      </c>
      <c r="M236">
        <v>0.73322500000000002</v>
      </c>
      <c r="N236">
        <v>0.26917799999999997</v>
      </c>
      <c r="O236">
        <v>8.4740000000000006E-3</v>
      </c>
      <c r="P236">
        <v>0.20433599999999999</v>
      </c>
      <c r="Q236">
        <v>8.9813000000000004E-2</v>
      </c>
      <c r="R236">
        <v>0</v>
      </c>
      <c r="S236">
        <v>101.621</v>
      </c>
      <c r="T236">
        <v>47.125100000000003</v>
      </c>
    </row>
    <row r="237" spans="6:20" x14ac:dyDescent="0.25">
      <c r="F237">
        <v>2.6595000000000001E-2</v>
      </c>
      <c r="G237">
        <v>-7.6880000000000004E-2</v>
      </c>
      <c r="H237">
        <v>59.899000000000001</v>
      </c>
      <c r="I237">
        <v>1.4766699999999999</v>
      </c>
      <c r="J237">
        <v>38.927999999999997</v>
      </c>
      <c r="K237">
        <v>0.49687199999999998</v>
      </c>
      <c r="L237">
        <v>0.53573999999999999</v>
      </c>
      <c r="M237">
        <v>0.34361599999999998</v>
      </c>
      <c r="N237">
        <v>7.8958E-2</v>
      </c>
      <c r="O237">
        <v>-6.0339999999999998E-2</v>
      </c>
      <c r="P237">
        <v>-8.3899999999999999E-3</v>
      </c>
      <c r="Q237">
        <v>-5.8259999999999999E-2</v>
      </c>
      <c r="R237">
        <v>0</v>
      </c>
      <c r="S237">
        <v>101.58199999999999</v>
      </c>
      <c r="T237">
        <v>48.109400000000001</v>
      </c>
    </row>
    <row r="238" spans="6:20" x14ac:dyDescent="0.25">
      <c r="F238">
        <v>2.6714000000000002E-2</v>
      </c>
      <c r="G238">
        <v>-7.6960000000000001E-2</v>
      </c>
      <c r="H238">
        <v>58.985999999999997</v>
      </c>
      <c r="I238">
        <v>1.8798999999999999</v>
      </c>
      <c r="J238">
        <v>37.9024</v>
      </c>
      <c r="K238">
        <v>0.472385</v>
      </c>
      <c r="L238">
        <v>0.42011300000000001</v>
      </c>
      <c r="M238">
        <v>0.72660599999999997</v>
      </c>
      <c r="N238">
        <v>0.17605699999999999</v>
      </c>
      <c r="O238">
        <v>-1.357E-2</v>
      </c>
      <c r="P238">
        <v>4.5573000000000002E-2</v>
      </c>
      <c r="Q238">
        <v>-5.9380000000000002E-2</v>
      </c>
      <c r="R238">
        <v>0</v>
      </c>
      <c r="S238">
        <v>100.486</v>
      </c>
      <c r="T238">
        <v>47.496600000000001</v>
      </c>
    </row>
    <row r="239" spans="6:20" x14ac:dyDescent="0.25">
      <c r="F239">
        <v>0.119979</v>
      </c>
      <c r="G239">
        <v>-7.739E-2</v>
      </c>
      <c r="H239">
        <v>55.557600000000001</v>
      </c>
      <c r="I239">
        <v>3.5657199999999998</v>
      </c>
      <c r="J239">
        <v>33.826900000000002</v>
      </c>
      <c r="K239">
        <v>0.37393799999999999</v>
      </c>
      <c r="L239">
        <v>1.1006</v>
      </c>
      <c r="M239">
        <v>3.5367999999999999</v>
      </c>
      <c r="N239">
        <v>0.756637</v>
      </c>
      <c r="O239">
        <v>-3.8339999999999999E-2</v>
      </c>
      <c r="P239">
        <v>6.7885000000000001E-2</v>
      </c>
      <c r="Q239">
        <v>-0.14238999999999999</v>
      </c>
      <c r="R239">
        <v>0</v>
      </c>
      <c r="S239">
        <v>98.647900000000007</v>
      </c>
      <c r="T239">
        <v>46.055999999999997</v>
      </c>
    </row>
    <row r="240" spans="6:20" x14ac:dyDescent="0.25">
      <c r="F240">
        <v>-6.6280000000000006E-2</v>
      </c>
      <c r="G240">
        <v>-7.7590000000000006E-2</v>
      </c>
      <c r="H240">
        <v>56.943100000000001</v>
      </c>
      <c r="I240">
        <v>3.9663599999999999</v>
      </c>
      <c r="J240">
        <v>33.609200000000001</v>
      </c>
      <c r="K240">
        <v>0.48038900000000001</v>
      </c>
      <c r="L240">
        <v>2.2417899999999999</v>
      </c>
      <c r="M240">
        <v>1.63426</v>
      </c>
      <c r="N240">
        <v>0.17072000000000001</v>
      </c>
      <c r="O240">
        <v>7.7843999999999997E-2</v>
      </c>
      <c r="P240">
        <v>0.121335</v>
      </c>
      <c r="Q240">
        <v>1.0416999999999999E-2</v>
      </c>
      <c r="R240">
        <v>0</v>
      </c>
      <c r="S240">
        <v>99.111599999999996</v>
      </c>
      <c r="T240">
        <v>46.153799999999997</v>
      </c>
    </row>
    <row r="241" spans="1:20" x14ac:dyDescent="0.25">
      <c r="F241">
        <v>-6.4570000000000002E-2</v>
      </c>
      <c r="G241">
        <v>-7.7119999999999994E-2</v>
      </c>
      <c r="H241">
        <v>58.923299999999998</v>
      </c>
      <c r="I241">
        <v>2.7682799999999999</v>
      </c>
      <c r="J241">
        <v>36.008299999999998</v>
      </c>
      <c r="K241">
        <v>0.53386699999999998</v>
      </c>
      <c r="L241">
        <v>0.35014499999999998</v>
      </c>
      <c r="M241">
        <v>0.88436400000000004</v>
      </c>
      <c r="N241">
        <v>7.6968999999999996E-2</v>
      </c>
      <c r="O241">
        <v>-3.7229999999999999E-2</v>
      </c>
      <c r="P241">
        <v>9.8739999999999994E-2</v>
      </c>
      <c r="Q241">
        <v>-0.13872999999999999</v>
      </c>
      <c r="R241">
        <v>0</v>
      </c>
      <c r="S241">
        <v>99.326300000000003</v>
      </c>
      <c r="T241">
        <v>46.937100000000001</v>
      </c>
    </row>
    <row r="242" spans="1:20" x14ac:dyDescent="0.25">
      <c r="F242">
        <v>-6.4570000000000002E-2</v>
      </c>
      <c r="G242">
        <v>-7.7119999999999994E-2</v>
      </c>
      <c r="H242">
        <v>58.740299999999998</v>
      </c>
      <c r="I242">
        <v>2.7646999999999999</v>
      </c>
      <c r="J242">
        <v>37.876899999999999</v>
      </c>
      <c r="K242">
        <v>0.55550999999999995</v>
      </c>
      <c r="L242">
        <v>0.25866</v>
      </c>
      <c r="M242">
        <v>0.34306599999999998</v>
      </c>
      <c r="N242">
        <v>-0.11849999999999999</v>
      </c>
      <c r="O242">
        <v>-1.3990000000000001E-2</v>
      </c>
      <c r="P242">
        <v>-9.3079999999999996E-2</v>
      </c>
      <c r="Q242">
        <v>0.17147000000000001</v>
      </c>
      <c r="R242">
        <v>0</v>
      </c>
      <c r="S242">
        <v>100.343</v>
      </c>
      <c r="T242">
        <v>47.256</v>
      </c>
    </row>
    <row r="243" spans="1:20" x14ac:dyDescent="0.25">
      <c r="F243">
        <v>2.6595000000000001E-2</v>
      </c>
      <c r="G243">
        <v>-7.6950000000000005E-2</v>
      </c>
      <c r="H243">
        <v>57.965800000000002</v>
      </c>
      <c r="I243">
        <v>1.96261</v>
      </c>
      <c r="J243">
        <v>38.404600000000002</v>
      </c>
      <c r="K243">
        <v>0.62634900000000004</v>
      </c>
      <c r="L243">
        <v>0.44301499999999999</v>
      </c>
      <c r="M243">
        <v>0.50964799999999999</v>
      </c>
      <c r="N243">
        <v>7.8327999999999995E-2</v>
      </c>
      <c r="O243">
        <v>-3.705E-2</v>
      </c>
      <c r="P243">
        <v>4.5706999999999998E-2</v>
      </c>
      <c r="Q243">
        <v>-0.21440000000000001</v>
      </c>
      <c r="R243">
        <v>0</v>
      </c>
      <c r="S243">
        <v>99.734200000000001</v>
      </c>
      <c r="T243">
        <v>47.064900000000002</v>
      </c>
    </row>
    <row r="244" spans="1:20" x14ac:dyDescent="0.25">
      <c r="F244">
        <v>0.118808</v>
      </c>
      <c r="G244">
        <v>-7.7189999999999995E-2</v>
      </c>
      <c r="H244">
        <v>58.351100000000002</v>
      </c>
      <c r="I244">
        <v>2.68208</v>
      </c>
      <c r="J244">
        <v>37.194699999999997</v>
      </c>
      <c r="K244">
        <v>0.55401500000000004</v>
      </c>
      <c r="L244">
        <v>0.57814500000000002</v>
      </c>
      <c r="M244">
        <v>0.72582999999999998</v>
      </c>
      <c r="N244">
        <v>0.369087</v>
      </c>
      <c r="O244">
        <v>-6.1190000000000001E-2</v>
      </c>
      <c r="P244">
        <v>7.0357000000000003E-2</v>
      </c>
      <c r="Q244">
        <v>9.2714000000000005E-2</v>
      </c>
      <c r="R244">
        <v>0</v>
      </c>
      <c r="S244">
        <v>100.599</v>
      </c>
      <c r="T244">
        <v>47.228299999999997</v>
      </c>
    </row>
    <row r="245" spans="1:20" x14ac:dyDescent="0.25">
      <c r="F245">
        <v>-6.4299999999999996E-2</v>
      </c>
      <c r="G245">
        <v>-7.6969999999999997E-2</v>
      </c>
      <c r="H245">
        <v>59.188600000000001</v>
      </c>
      <c r="I245">
        <v>1.7173700000000001</v>
      </c>
      <c r="J245">
        <v>37.1905</v>
      </c>
      <c r="K245">
        <v>0.51643300000000003</v>
      </c>
      <c r="L245">
        <v>0.190749</v>
      </c>
      <c r="M245">
        <v>0.396231</v>
      </c>
      <c r="N245">
        <v>0.27386199999999999</v>
      </c>
      <c r="O245">
        <v>-3.662E-2</v>
      </c>
      <c r="P245">
        <v>0.12787000000000001</v>
      </c>
      <c r="Q245">
        <v>1.8200999999999998E-2</v>
      </c>
      <c r="R245">
        <v>0</v>
      </c>
      <c r="S245">
        <v>99.441900000000004</v>
      </c>
      <c r="T245">
        <v>47.122900000000001</v>
      </c>
    </row>
    <row r="246" spans="1:20" x14ac:dyDescent="0.25">
      <c r="F246">
        <v>-6.447E-2</v>
      </c>
      <c r="G246">
        <v>-7.7020000000000005E-2</v>
      </c>
      <c r="H246">
        <v>59.697299999999998</v>
      </c>
      <c r="I246">
        <v>1.7982400000000001</v>
      </c>
      <c r="J246">
        <v>36.638599999999997</v>
      </c>
      <c r="K246">
        <v>0.64741300000000002</v>
      </c>
      <c r="L246">
        <v>0.41969699999999999</v>
      </c>
      <c r="M246">
        <v>0.72096400000000005</v>
      </c>
      <c r="N246">
        <v>0.27348899999999998</v>
      </c>
      <c r="O246">
        <v>3.3292000000000002E-2</v>
      </c>
      <c r="P246">
        <v>0.18227099999999999</v>
      </c>
      <c r="Q246">
        <v>-6.0010000000000001E-2</v>
      </c>
      <c r="R246">
        <v>0</v>
      </c>
      <c r="S246">
        <v>100.21</v>
      </c>
      <c r="T246">
        <v>47.469000000000001</v>
      </c>
    </row>
    <row r="247" spans="1:20" x14ac:dyDescent="0.25">
      <c r="F247">
        <v>2.6804000000000001E-2</v>
      </c>
      <c r="G247">
        <v>0.20768700000000001</v>
      </c>
      <c r="H247">
        <v>57.821100000000001</v>
      </c>
      <c r="I247">
        <v>1.9597599999999999</v>
      </c>
      <c r="J247">
        <v>37.210900000000002</v>
      </c>
      <c r="K247">
        <v>0.49313400000000002</v>
      </c>
      <c r="L247">
        <v>0.23625699999999999</v>
      </c>
      <c r="M247">
        <v>0.17790600000000001</v>
      </c>
      <c r="N247">
        <v>0.371251</v>
      </c>
      <c r="O247">
        <v>-3.7220000000000003E-2</v>
      </c>
      <c r="P247">
        <v>9.9865999999999996E-2</v>
      </c>
      <c r="Q247">
        <v>-5.9959999999999999E-2</v>
      </c>
      <c r="R247">
        <v>0</v>
      </c>
      <c r="S247">
        <v>98.507499999999993</v>
      </c>
      <c r="T247">
        <v>46.537399999999998</v>
      </c>
    </row>
    <row r="248" spans="1:20" x14ac:dyDescent="0.25">
      <c r="F248">
        <v>-6.4170000000000005E-2</v>
      </c>
      <c r="G248">
        <v>0.20750399999999999</v>
      </c>
      <c r="H248">
        <v>57.007300000000001</v>
      </c>
      <c r="I248">
        <v>1.7978099999999999</v>
      </c>
      <c r="J248">
        <v>37.853200000000001</v>
      </c>
      <c r="K248">
        <v>0.73492400000000002</v>
      </c>
      <c r="L248">
        <v>0.19039800000000001</v>
      </c>
      <c r="M248">
        <v>0.67449700000000001</v>
      </c>
      <c r="N248">
        <v>0.37124499999999999</v>
      </c>
      <c r="O248">
        <v>9.7990000000000004E-3</v>
      </c>
      <c r="P248">
        <v>7.2432999999999997E-2</v>
      </c>
      <c r="Q248">
        <v>-5.9889999999999999E-2</v>
      </c>
      <c r="R248">
        <v>0</v>
      </c>
      <c r="S248">
        <v>98.795100000000005</v>
      </c>
      <c r="T248">
        <v>46.593299999999999</v>
      </c>
    </row>
    <row r="250" spans="1:20" x14ac:dyDescent="0.25">
      <c r="E250" t="s">
        <v>38</v>
      </c>
      <c r="F250">
        <f>AVERAGE(F196:F248)</f>
        <v>-2.170377358490566E-3</v>
      </c>
      <c r="G250">
        <f t="shared" ref="G250:T250" si="24">AVERAGE(G196:G248)</f>
        <v>-7.3041698113207494E-3</v>
      </c>
      <c r="H250">
        <f t="shared" si="24"/>
        <v>59.031692452830185</v>
      </c>
      <c r="I250">
        <f t="shared" si="24"/>
        <v>2.2826760943396232</v>
      </c>
      <c r="J250">
        <f t="shared" si="24"/>
        <v>37.272149056603773</v>
      </c>
      <c r="K250">
        <f t="shared" si="24"/>
        <v>0.6039168113207547</v>
      </c>
      <c r="L250">
        <f t="shared" si="24"/>
        <v>0.39002133962264135</v>
      </c>
      <c r="M250">
        <f t="shared" si="24"/>
        <v>0.59024964150943393</v>
      </c>
      <c r="N250">
        <f t="shared" si="24"/>
        <v>0.1658454905660377</v>
      </c>
      <c r="O250">
        <f t="shared" si="24"/>
        <v>-1.2088113207547171E-2</v>
      </c>
      <c r="P250">
        <f t="shared" si="24"/>
        <v>4.9131754716981148E-2</v>
      </c>
      <c r="Q250">
        <f t="shared" si="24"/>
        <v>-2.9875754716981142E-2</v>
      </c>
      <c r="R250">
        <f t="shared" si="24"/>
        <v>0</v>
      </c>
      <c r="S250">
        <f t="shared" si="24"/>
        <v>100.33425471698112</v>
      </c>
      <c r="T250">
        <f t="shared" si="24"/>
        <v>47.366700000000002</v>
      </c>
    </row>
    <row r="251" spans="1:20" x14ac:dyDescent="0.25">
      <c r="E251" t="s">
        <v>39</v>
      </c>
      <c r="F251">
        <f>STDEV(F196:F248)/SQRT((COUNT(F196:F248)))</f>
        <v>1.1535545461633217E-2</v>
      </c>
      <c r="G251">
        <f t="shared" ref="G251:T251" si="25">STDEV(G196:G248)/SQRT((COUNT(G196:G248)))</f>
        <v>2.0141249225581991E-2</v>
      </c>
      <c r="H251">
        <f t="shared" si="25"/>
        <v>0.18854514881359241</v>
      </c>
      <c r="I251">
        <f t="shared" si="25"/>
        <v>0.13491581650290144</v>
      </c>
      <c r="J251">
        <f t="shared" si="25"/>
        <v>0.17503899100405393</v>
      </c>
      <c r="K251">
        <f t="shared" si="25"/>
        <v>1.8716235243406858E-2</v>
      </c>
      <c r="L251">
        <f t="shared" si="25"/>
        <v>4.5272782189650598E-2</v>
      </c>
      <c r="M251">
        <f t="shared" si="25"/>
        <v>6.9812399787897342E-2</v>
      </c>
      <c r="N251">
        <f t="shared" si="25"/>
        <v>2.3367516890088681E-2</v>
      </c>
      <c r="O251">
        <f t="shared" si="25"/>
        <v>4.6298326580664229E-3</v>
      </c>
      <c r="P251">
        <f t="shared" si="25"/>
        <v>1.0125152566175013E-2</v>
      </c>
      <c r="Q251">
        <f t="shared" si="25"/>
        <v>1.5454609811882089E-2</v>
      </c>
      <c r="R251">
        <f t="shared" si="25"/>
        <v>0</v>
      </c>
      <c r="S251">
        <f t="shared" si="25"/>
        <v>0.1343507040563994</v>
      </c>
      <c r="T251">
        <f t="shared" si="25"/>
        <v>7.5865106062352305E-2</v>
      </c>
    </row>
    <row r="253" spans="1:20" x14ac:dyDescent="0.25">
      <c r="A253" s="2" t="s">
        <v>292</v>
      </c>
      <c r="F253" s="3" t="s">
        <v>1</v>
      </c>
      <c r="G253" s="3" t="s">
        <v>2</v>
      </c>
      <c r="H253" s="3" t="s">
        <v>3</v>
      </c>
      <c r="I253" s="3" t="s">
        <v>4</v>
      </c>
      <c r="J253" s="3" t="s">
        <v>5</v>
      </c>
      <c r="K253" s="3" t="s">
        <v>6</v>
      </c>
      <c r="L253" s="3" t="s">
        <v>7</v>
      </c>
      <c r="M253" s="3" t="s">
        <v>8</v>
      </c>
      <c r="N253" s="3" t="s">
        <v>9</v>
      </c>
      <c r="O253" s="3" t="s">
        <v>10</v>
      </c>
      <c r="P253" s="3" t="s">
        <v>11</v>
      </c>
      <c r="Q253" s="3" t="s">
        <v>12</v>
      </c>
      <c r="R253" s="3" t="s">
        <v>13</v>
      </c>
      <c r="S253" s="3" t="s">
        <v>14</v>
      </c>
      <c r="T253" s="3" t="s">
        <v>15</v>
      </c>
    </row>
    <row r="254" spans="1:20" x14ac:dyDescent="0.25">
      <c r="A254" t="s">
        <v>17</v>
      </c>
      <c r="F254">
        <v>-6.3810000000000006E-2</v>
      </c>
      <c r="G254">
        <v>-7.6920000000000002E-2</v>
      </c>
      <c r="H254">
        <v>61.425400000000003</v>
      </c>
      <c r="I254">
        <v>1.7205900000000001</v>
      </c>
      <c r="J254">
        <v>37.643099999999997</v>
      </c>
      <c r="K254">
        <v>0.71596800000000005</v>
      </c>
      <c r="L254">
        <v>0.168295</v>
      </c>
      <c r="M254">
        <v>6.7436999999999997E-2</v>
      </c>
      <c r="N254">
        <v>-1.9199999999999998E-2</v>
      </c>
      <c r="O254">
        <v>1.0192E-2</v>
      </c>
      <c r="P254">
        <v>-8.77E-3</v>
      </c>
      <c r="Q254">
        <v>-0.13619999999999999</v>
      </c>
      <c r="R254">
        <v>0</v>
      </c>
      <c r="S254">
        <v>101.446</v>
      </c>
      <c r="T254">
        <v>48.250599999999999</v>
      </c>
    </row>
    <row r="255" spans="1:20" x14ac:dyDescent="0.25">
      <c r="A255" t="s">
        <v>212</v>
      </c>
      <c r="F255">
        <v>-6.5449999999999994E-2</v>
      </c>
      <c r="G255">
        <v>0.206341</v>
      </c>
      <c r="H255">
        <v>57.553899999999999</v>
      </c>
      <c r="I255">
        <v>3.3195299999999999</v>
      </c>
      <c r="J255">
        <v>36.247100000000003</v>
      </c>
      <c r="K255">
        <v>0.571322</v>
      </c>
      <c r="L255">
        <v>0.34840700000000002</v>
      </c>
      <c r="M255">
        <v>0.56014900000000001</v>
      </c>
      <c r="N255">
        <v>7.4843999999999994E-2</v>
      </c>
      <c r="O255">
        <v>5.5671999999999999E-2</v>
      </c>
      <c r="P255">
        <v>1.3925999999999999E-2</v>
      </c>
      <c r="Q255">
        <v>0.47777399999999998</v>
      </c>
      <c r="R255">
        <v>0</v>
      </c>
      <c r="S255">
        <v>99.363600000000005</v>
      </c>
      <c r="T255">
        <v>46.557000000000002</v>
      </c>
    </row>
    <row r="256" spans="1:20" x14ac:dyDescent="0.25">
      <c r="A256" t="s">
        <v>19</v>
      </c>
      <c r="F256">
        <v>-6.4219999999999999E-2</v>
      </c>
      <c r="G256">
        <v>0.207704</v>
      </c>
      <c r="H256">
        <v>60.094099999999997</v>
      </c>
      <c r="I256">
        <v>2.0409899999999999</v>
      </c>
      <c r="J256">
        <v>37.290300000000002</v>
      </c>
      <c r="K256">
        <v>0.64689799999999997</v>
      </c>
      <c r="L256">
        <v>0.23636699999999999</v>
      </c>
      <c r="M256">
        <v>0.44937199999999999</v>
      </c>
      <c r="N256">
        <v>-2.0039999999999999E-2</v>
      </c>
      <c r="O256">
        <v>0.10392800000000001</v>
      </c>
      <c r="P256">
        <v>0.182148</v>
      </c>
      <c r="Q256">
        <v>1.7587999999999999E-2</v>
      </c>
      <c r="R256">
        <v>0</v>
      </c>
      <c r="S256">
        <v>101.185</v>
      </c>
      <c r="T256">
        <v>47.935699999999997</v>
      </c>
    </row>
    <row r="257" spans="1:20" x14ac:dyDescent="0.25">
      <c r="A257" t="s">
        <v>36</v>
      </c>
      <c r="F257">
        <v>-6.3829999999999998E-2</v>
      </c>
      <c r="G257">
        <v>-7.6920000000000002E-2</v>
      </c>
      <c r="H257">
        <v>59.633200000000002</v>
      </c>
      <c r="I257">
        <v>1.5567500000000001</v>
      </c>
      <c r="J257">
        <v>39.1355</v>
      </c>
      <c r="K257">
        <v>0.51790099999999994</v>
      </c>
      <c r="L257">
        <v>0.305871</v>
      </c>
      <c r="M257">
        <v>0.34415600000000002</v>
      </c>
      <c r="N257">
        <v>0.17647699999999999</v>
      </c>
      <c r="O257">
        <v>-1.3390000000000001E-2</v>
      </c>
      <c r="P257">
        <v>-3.6229999999999998E-2</v>
      </c>
      <c r="Q257">
        <v>1.8966E-2</v>
      </c>
      <c r="R257">
        <v>0</v>
      </c>
      <c r="S257">
        <v>101.498</v>
      </c>
      <c r="T257">
        <v>48.0214</v>
      </c>
    </row>
    <row r="258" spans="1:20" x14ac:dyDescent="0.25">
      <c r="A258" t="s">
        <v>293</v>
      </c>
      <c r="F258">
        <v>0.12039</v>
      </c>
      <c r="G258">
        <v>-7.7439999999999995E-2</v>
      </c>
      <c r="H258">
        <v>57.131999999999998</v>
      </c>
      <c r="I258">
        <v>4.6173200000000003</v>
      </c>
      <c r="J258">
        <v>35.627299999999998</v>
      </c>
      <c r="K258">
        <v>0.50225200000000003</v>
      </c>
      <c r="L258">
        <v>0.43857000000000002</v>
      </c>
      <c r="M258">
        <v>0.39493699999999998</v>
      </c>
      <c r="N258">
        <v>-2.332E-2</v>
      </c>
      <c r="O258">
        <v>-1.4999999999999999E-2</v>
      </c>
      <c r="P258">
        <v>0.176431</v>
      </c>
      <c r="Q258">
        <v>-0.14273</v>
      </c>
      <c r="R258">
        <v>0</v>
      </c>
      <c r="S258">
        <v>98.750699999999995</v>
      </c>
      <c r="T258">
        <v>46.087499999999999</v>
      </c>
    </row>
    <row r="259" spans="1:20" x14ac:dyDescent="0.25">
      <c r="F259">
        <v>2.6679999999999999E-2</v>
      </c>
      <c r="G259">
        <v>0.20841999999999999</v>
      </c>
      <c r="H259">
        <v>58.607999999999997</v>
      </c>
      <c r="I259">
        <v>1.1514500000000001</v>
      </c>
      <c r="J259">
        <v>38.299599999999998</v>
      </c>
      <c r="K259">
        <v>0.56371199999999999</v>
      </c>
      <c r="L259">
        <v>0.26044499999999998</v>
      </c>
      <c r="M259">
        <v>0.45403300000000002</v>
      </c>
      <c r="N259">
        <v>-0.11672</v>
      </c>
      <c r="O259">
        <v>-3.6760000000000001E-2</v>
      </c>
      <c r="P259">
        <v>1.9300000000000001E-2</v>
      </c>
      <c r="Q259">
        <v>0.25267099999999998</v>
      </c>
      <c r="R259">
        <v>0</v>
      </c>
      <c r="S259">
        <v>99.690799999999996</v>
      </c>
      <c r="T259">
        <v>47.292900000000003</v>
      </c>
    </row>
    <row r="260" spans="1:20" x14ac:dyDescent="0.25">
      <c r="A260" t="s">
        <v>294</v>
      </c>
      <c r="F260">
        <v>-6.479E-2</v>
      </c>
      <c r="G260">
        <v>0.20716499999999999</v>
      </c>
      <c r="H260">
        <v>60.533099999999997</v>
      </c>
      <c r="I260">
        <v>2.52189</v>
      </c>
      <c r="J260">
        <v>35.9998</v>
      </c>
      <c r="K260">
        <v>0.97040400000000004</v>
      </c>
      <c r="L260">
        <v>0.30379499999999998</v>
      </c>
      <c r="M260">
        <v>0.55487500000000001</v>
      </c>
      <c r="N260">
        <v>0.27149600000000002</v>
      </c>
      <c r="O260">
        <v>-3.7699999999999997E-2</v>
      </c>
      <c r="P260">
        <v>-1.175E-2</v>
      </c>
      <c r="Q260">
        <v>9.2867000000000005E-2</v>
      </c>
      <c r="R260">
        <v>0</v>
      </c>
      <c r="S260">
        <v>101.34099999999999</v>
      </c>
      <c r="T260">
        <v>47.915100000000002</v>
      </c>
    </row>
    <row r="261" spans="1:20" x14ac:dyDescent="0.25">
      <c r="A261" t="s">
        <v>295</v>
      </c>
      <c r="F261">
        <v>2.7050000000000001E-2</v>
      </c>
      <c r="G261">
        <v>0.207452</v>
      </c>
      <c r="H261">
        <v>59.8307</v>
      </c>
      <c r="I261">
        <v>2.6032600000000001</v>
      </c>
      <c r="J261">
        <v>37.512599999999999</v>
      </c>
      <c r="K261">
        <v>0.49024099999999998</v>
      </c>
      <c r="L261">
        <v>0.281501</v>
      </c>
      <c r="M261">
        <v>0.66949199999999998</v>
      </c>
      <c r="N261">
        <v>7.6896000000000006E-2</v>
      </c>
      <c r="O261">
        <v>-6.0990000000000003E-2</v>
      </c>
      <c r="P261">
        <v>-1.09E-2</v>
      </c>
      <c r="Q261">
        <v>0.17144899999999999</v>
      </c>
      <c r="R261">
        <v>0</v>
      </c>
      <c r="S261">
        <v>101.79900000000001</v>
      </c>
      <c r="T261">
        <v>48.0488</v>
      </c>
    </row>
    <row r="262" spans="1:20" x14ac:dyDescent="0.25">
      <c r="A262" t="s">
        <v>296</v>
      </c>
      <c r="F262">
        <v>0.11820600000000001</v>
      </c>
      <c r="G262">
        <v>0.20788100000000001</v>
      </c>
      <c r="H262">
        <v>60.885800000000003</v>
      </c>
      <c r="I262">
        <v>1.47251</v>
      </c>
      <c r="J262">
        <v>36.767200000000003</v>
      </c>
      <c r="K262">
        <v>0.69209900000000002</v>
      </c>
      <c r="L262">
        <v>0.35109899999999999</v>
      </c>
      <c r="M262">
        <v>0.33901900000000001</v>
      </c>
      <c r="N262">
        <v>7.7797000000000005E-2</v>
      </c>
      <c r="O262">
        <v>9.8569999999999994E-3</v>
      </c>
      <c r="P262">
        <v>0.20979600000000001</v>
      </c>
      <c r="Q262">
        <v>0.328009</v>
      </c>
      <c r="R262">
        <v>0</v>
      </c>
      <c r="S262">
        <v>101.459</v>
      </c>
      <c r="T262">
        <v>48.149000000000001</v>
      </c>
    </row>
    <row r="263" spans="1:20" x14ac:dyDescent="0.25">
      <c r="A263" t="s">
        <v>297</v>
      </c>
      <c r="F263">
        <v>-6.4460000000000003E-2</v>
      </c>
      <c r="G263">
        <v>0.20760500000000001</v>
      </c>
      <c r="H263">
        <v>60.518799999999999</v>
      </c>
      <c r="I263">
        <v>2.6069200000000001</v>
      </c>
      <c r="J263">
        <v>36.954000000000001</v>
      </c>
      <c r="K263">
        <v>0.49105900000000002</v>
      </c>
      <c r="L263">
        <v>0.28174399999999999</v>
      </c>
      <c r="M263">
        <v>0.28484700000000002</v>
      </c>
      <c r="N263">
        <v>7.7195E-2</v>
      </c>
      <c r="O263">
        <v>-1.389E-2</v>
      </c>
      <c r="P263">
        <v>7.1625999999999995E-2</v>
      </c>
      <c r="Q263">
        <v>-6.0789999999999997E-2</v>
      </c>
      <c r="R263">
        <v>0</v>
      </c>
      <c r="S263">
        <v>101.355</v>
      </c>
      <c r="T263">
        <v>47.981400000000001</v>
      </c>
    </row>
    <row r="264" spans="1:20" x14ac:dyDescent="0.25">
      <c r="A264" t="s">
        <v>298</v>
      </c>
      <c r="F264">
        <v>2.7647999999999999E-2</v>
      </c>
      <c r="G264">
        <v>-7.7880000000000005E-2</v>
      </c>
      <c r="H264">
        <v>55.160800000000002</v>
      </c>
      <c r="I264">
        <v>6.4375499999999999</v>
      </c>
      <c r="J264">
        <v>36.904299999999999</v>
      </c>
      <c r="K264">
        <v>0.554697</v>
      </c>
      <c r="L264">
        <v>0.230128</v>
      </c>
      <c r="M264">
        <v>0.73153599999999996</v>
      </c>
      <c r="N264">
        <v>0.26405000000000001</v>
      </c>
      <c r="O264">
        <v>5.3657000000000003E-2</v>
      </c>
      <c r="P264">
        <v>0.197718</v>
      </c>
      <c r="Q264">
        <v>0.31498599999999999</v>
      </c>
      <c r="R264">
        <v>0</v>
      </c>
      <c r="S264">
        <v>100.79900000000001</v>
      </c>
      <c r="T264">
        <v>46.224400000000003</v>
      </c>
    </row>
    <row r="265" spans="1:20" x14ac:dyDescent="0.25">
      <c r="A265" t="s">
        <v>299</v>
      </c>
      <c r="F265">
        <v>2.7369999999999998E-2</v>
      </c>
      <c r="G265">
        <v>-7.7420000000000003E-2</v>
      </c>
      <c r="H265">
        <v>59.8065</v>
      </c>
      <c r="I265">
        <v>4.4549099999999999</v>
      </c>
      <c r="J265">
        <v>36.466799999999999</v>
      </c>
      <c r="K265">
        <v>0.50339500000000004</v>
      </c>
      <c r="L265">
        <v>0.30218299999999998</v>
      </c>
      <c r="M265">
        <v>0.175125</v>
      </c>
      <c r="N265">
        <v>-2.298E-2</v>
      </c>
      <c r="O265">
        <v>3.2014000000000001E-2</v>
      </c>
      <c r="P265">
        <v>4.0551999999999998E-2</v>
      </c>
      <c r="Q265">
        <v>1.2533000000000001E-2</v>
      </c>
      <c r="R265">
        <v>0</v>
      </c>
      <c r="S265">
        <v>101.721</v>
      </c>
      <c r="T265">
        <v>47.629800000000003</v>
      </c>
    </row>
    <row r="266" spans="1:20" x14ac:dyDescent="0.25">
      <c r="A266" t="s">
        <v>300</v>
      </c>
      <c r="F266">
        <v>2.6721999999999999E-2</v>
      </c>
      <c r="G266">
        <v>0.20762900000000001</v>
      </c>
      <c r="H266">
        <v>57.796399999999998</v>
      </c>
      <c r="I266">
        <v>2.0387</v>
      </c>
      <c r="J266">
        <v>39.294699999999999</v>
      </c>
      <c r="K266">
        <v>0.49312299999999998</v>
      </c>
      <c r="L266">
        <v>0.30520999999999998</v>
      </c>
      <c r="M266">
        <v>0.45685199999999998</v>
      </c>
      <c r="N266">
        <v>-1.992E-2</v>
      </c>
      <c r="O266">
        <v>-3.7190000000000001E-2</v>
      </c>
      <c r="P266">
        <v>-0.11934</v>
      </c>
      <c r="Q266">
        <v>0.25053500000000001</v>
      </c>
      <c r="R266">
        <v>0</v>
      </c>
      <c r="S266">
        <v>100.693</v>
      </c>
      <c r="T266">
        <v>47.410400000000003</v>
      </c>
    </row>
    <row r="267" spans="1:20" x14ac:dyDescent="0.25">
      <c r="A267" t="s">
        <v>301</v>
      </c>
      <c r="F267">
        <v>0.117687</v>
      </c>
      <c r="G267">
        <v>-7.6950000000000005E-2</v>
      </c>
      <c r="H267">
        <v>60.835599999999999</v>
      </c>
      <c r="I267">
        <v>1.6383000000000001</v>
      </c>
      <c r="J267">
        <v>36.773899999999998</v>
      </c>
      <c r="K267">
        <v>0.73701799999999995</v>
      </c>
      <c r="L267">
        <v>0.35144999999999998</v>
      </c>
      <c r="M267">
        <v>0.61118799999999995</v>
      </c>
      <c r="N267">
        <v>0.27406399999999997</v>
      </c>
      <c r="O267">
        <v>-3.7039999999999997E-2</v>
      </c>
      <c r="P267">
        <v>-3.6659999999999998E-2</v>
      </c>
      <c r="Q267">
        <v>-0.13677</v>
      </c>
      <c r="R267">
        <v>0</v>
      </c>
      <c r="S267">
        <v>101.05200000000001</v>
      </c>
      <c r="T267">
        <v>47.9816</v>
      </c>
    </row>
    <row r="268" spans="1:20" x14ac:dyDescent="0.25">
      <c r="A268" t="s">
        <v>302</v>
      </c>
      <c r="F268">
        <v>0.121532</v>
      </c>
      <c r="G268">
        <v>-7.7660000000000007E-2</v>
      </c>
      <c r="H268">
        <v>57.106099999999998</v>
      </c>
      <c r="I268">
        <v>5.8143000000000002</v>
      </c>
      <c r="J268">
        <v>36.449100000000001</v>
      </c>
      <c r="K268">
        <v>0.474491</v>
      </c>
      <c r="L268">
        <v>0.36845</v>
      </c>
      <c r="M268">
        <v>0.23119200000000001</v>
      </c>
      <c r="N268">
        <v>-2.4920000000000001E-2</v>
      </c>
      <c r="O268">
        <v>5.4489000000000003E-2</v>
      </c>
      <c r="P268">
        <v>6.4915E-2</v>
      </c>
      <c r="Q268">
        <v>9.2759999999999995E-3</v>
      </c>
      <c r="R268">
        <v>0</v>
      </c>
      <c r="S268">
        <v>100.59099999999999</v>
      </c>
      <c r="T268">
        <v>46.560099999999998</v>
      </c>
    </row>
    <row r="269" spans="1:20" x14ac:dyDescent="0.25">
      <c r="A269" t="s">
        <v>303</v>
      </c>
      <c r="F269">
        <v>-6.4280000000000004E-2</v>
      </c>
      <c r="G269">
        <v>-7.7030000000000001E-2</v>
      </c>
      <c r="H269">
        <v>58.371299999999998</v>
      </c>
      <c r="I269">
        <v>2.5275599999999998</v>
      </c>
      <c r="J269">
        <v>37.304900000000004</v>
      </c>
      <c r="K269">
        <v>0.42614099999999999</v>
      </c>
      <c r="L269">
        <v>0.236096</v>
      </c>
      <c r="M269">
        <v>0.23261599999999999</v>
      </c>
      <c r="N269">
        <v>7.7542E-2</v>
      </c>
      <c r="O269">
        <v>-6.0810000000000003E-2</v>
      </c>
      <c r="P269">
        <v>7.2053000000000006E-2</v>
      </c>
      <c r="Q269">
        <v>-0.13780999999999999</v>
      </c>
      <c r="R269">
        <v>0</v>
      </c>
      <c r="S269">
        <v>98.908299999999997</v>
      </c>
      <c r="T269">
        <v>46.716700000000003</v>
      </c>
    </row>
    <row r="270" spans="1:20" x14ac:dyDescent="0.25">
      <c r="A270" t="s">
        <v>304</v>
      </c>
      <c r="F270">
        <v>0.117989</v>
      </c>
      <c r="G270">
        <v>0.20769000000000001</v>
      </c>
      <c r="H270">
        <v>57.584400000000002</v>
      </c>
      <c r="I270">
        <v>1.8764400000000001</v>
      </c>
      <c r="J270">
        <v>37.198</v>
      </c>
      <c r="K270">
        <v>0.69027499999999997</v>
      </c>
      <c r="L270">
        <v>0.121631</v>
      </c>
      <c r="M270">
        <v>0.67272699999999996</v>
      </c>
      <c r="N270">
        <v>7.7594999999999997E-2</v>
      </c>
      <c r="O270">
        <v>-3.7249999999999998E-2</v>
      </c>
      <c r="P270">
        <v>1.7375999999999999E-2</v>
      </c>
      <c r="Q270">
        <v>0.25017</v>
      </c>
      <c r="R270">
        <v>0</v>
      </c>
      <c r="S270">
        <v>98.777000000000001</v>
      </c>
      <c r="T270">
        <v>46.640799999999999</v>
      </c>
    </row>
    <row r="271" spans="1:20" x14ac:dyDescent="0.25">
      <c r="A271" t="s">
        <v>305</v>
      </c>
      <c r="F271">
        <v>0.118796</v>
      </c>
      <c r="G271">
        <v>-7.7170000000000002E-2</v>
      </c>
      <c r="H271">
        <v>59.482199999999999</v>
      </c>
      <c r="I271">
        <v>2.76389</v>
      </c>
      <c r="J271">
        <v>37.545200000000001</v>
      </c>
      <c r="K271">
        <v>0.66393599999999997</v>
      </c>
      <c r="L271">
        <v>0.39549800000000002</v>
      </c>
      <c r="M271">
        <v>0.39639600000000003</v>
      </c>
      <c r="N271">
        <v>-2.1160000000000002E-2</v>
      </c>
      <c r="O271">
        <v>-1.4160000000000001E-2</v>
      </c>
      <c r="P271">
        <v>7.0653999999999995E-2</v>
      </c>
      <c r="Q271">
        <v>0.17067499999999999</v>
      </c>
      <c r="R271">
        <v>0</v>
      </c>
      <c r="S271">
        <v>101.495</v>
      </c>
      <c r="T271">
        <v>47.752299999999998</v>
      </c>
    </row>
    <row r="272" spans="1:20" x14ac:dyDescent="0.25">
      <c r="A272" t="s">
        <v>33</v>
      </c>
      <c r="F272">
        <v>2.6915999999999999E-2</v>
      </c>
      <c r="G272">
        <v>0.205766</v>
      </c>
      <c r="H272">
        <v>56.409700000000001</v>
      </c>
      <c r="I272">
        <v>3.8121800000000001</v>
      </c>
      <c r="J272">
        <v>39.042299999999997</v>
      </c>
      <c r="K272">
        <v>0.65792600000000001</v>
      </c>
      <c r="L272">
        <v>0.439336</v>
      </c>
      <c r="M272">
        <v>0.456924</v>
      </c>
      <c r="N272">
        <v>0.36745</v>
      </c>
      <c r="O272">
        <v>-6.157E-2</v>
      </c>
      <c r="P272">
        <v>-1.328E-2</v>
      </c>
      <c r="Q272">
        <v>-0.14132</v>
      </c>
      <c r="R272">
        <v>0</v>
      </c>
      <c r="S272">
        <v>101.202</v>
      </c>
      <c r="T272">
        <v>47.097799999999999</v>
      </c>
    </row>
    <row r="273" spans="1:20" x14ac:dyDescent="0.25">
      <c r="A273" t="s">
        <v>306</v>
      </c>
      <c r="F273">
        <v>-6.4229999999999995E-2</v>
      </c>
      <c r="G273">
        <v>-7.7020000000000005E-2</v>
      </c>
      <c r="H273">
        <v>59.674700000000001</v>
      </c>
      <c r="I273">
        <v>1.8804700000000001</v>
      </c>
      <c r="J273">
        <v>36.677199999999999</v>
      </c>
      <c r="K273">
        <v>0.77916700000000005</v>
      </c>
      <c r="L273">
        <v>0.60302500000000003</v>
      </c>
      <c r="M273">
        <v>0.339642</v>
      </c>
      <c r="N273">
        <v>0.17560899999999999</v>
      </c>
      <c r="O273">
        <v>-6.0760000000000002E-2</v>
      </c>
      <c r="P273">
        <v>7.2387000000000007E-2</v>
      </c>
      <c r="Q273">
        <v>-0.1376</v>
      </c>
      <c r="R273">
        <v>0</v>
      </c>
      <c r="S273">
        <v>99.8626</v>
      </c>
      <c r="T273">
        <v>47.306399999999996</v>
      </c>
    </row>
    <row r="274" spans="1:20" x14ac:dyDescent="0.25">
      <c r="A274" t="s">
        <v>307</v>
      </c>
      <c r="F274">
        <v>-6.411E-2</v>
      </c>
      <c r="G274">
        <v>-7.7009999999999995E-2</v>
      </c>
      <c r="H274">
        <v>60.871099999999998</v>
      </c>
      <c r="I274">
        <v>1.79888</v>
      </c>
      <c r="J274">
        <v>35.544699999999999</v>
      </c>
      <c r="K274">
        <v>0.66985899999999998</v>
      </c>
      <c r="L274">
        <v>0.25959700000000002</v>
      </c>
      <c r="M274">
        <v>0.22887399999999999</v>
      </c>
      <c r="N274">
        <v>0.17582</v>
      </c>
      <c r="O274">
        <v>-6.071E-2</v>
      </c>
      <c r="P274">
        <v>-9.1819999999999999E-2</v>
      </c>
      <c r="Q274">
        <v>1.7998E-2</v>
      </c>
      <c r="R274">
        <v>0</v>
      </c>
      <c r="S274">
        <v>99.273200000000003</v>
      </c>
      <c r="T274">
        <v>47.258899999999997</v>
      </c>
    </row>
    <row r="275" spans="1:20" x14ac:dyDescent="0.25">
      <c r="F275">
        <v>-6.3689999999999997E-2</v>
      </c>
      <c r="G275">
        <v>-7.6880000000000004E-2</v>
      </c>
      <c r="H275">
        <v>60.286700000000003</v>
      </c>
      <c r="I275">
        <v>1.6399900000000001</v>
      </c>
      <c r="J275">
        <v>38.279899999999998</v>
      </c>
      <c r="K275">
        <v>0.62884700000000004</v>
      </c>
      <c r="L275">
        <v>0.32918199999999997</v>
      </c>
      <c r="M275">
        <v>0.45165499999999997</v>
      </c>
      <c r="N275">
        <v>-0.11685</v>
      </c>
      <c r="O275">
        <v>-1.328E-2</v>
      </c>
      <c r="P275">
        <v>-8.3700000000000007E-3</v>
      </c>
      <c r="Q275">
        <v>-0.13578999999999999</v>
      </c>
      <c r="R275">
        <v>0</v>
      </c>
      <c r="S275">
        <v>101.202</v>
      </c>
      <c r="T275">
        <v>48.052500000000002</v>
      </c>
    </row>
    <row r="276" spans="1:20" x14ac:dyDescent="0.25">
      <c r="F276">
        <v>2.6983E-2</v>
      </c>
      <c r="G276">
        <v>-7.7060000000000003E-2</v>
      </c>
      <c r="H276">
        <v>60.125900000000001</v>
      </c>
      <c r="I276">
        <v>2.28261</v>
      </c>
      <c r="J276">
        <v>37.000599999999999</v>
      </c>
      <c r="K276">
        <v>0.77668499999999996</v>
      </c>
      <c r="L276">
        <v>6.9119999999999997E-3</v>
      </c>
      <c r="M276">
        <v>0.55849599999999999</v>
      </c>
      <c r="N276">
        <v>7.7321000000000001E-2</v>
      </c>
      <c r="O276">
        <v>0.103797</v>
      </c>
      <c r="P276">
        <v>7.1760000000000004E-2</v>
      </c>
      <c r="Q276">
        <v>1.7010000000000001E-2</v>
      </c>
      <c r="R276">
        <v>0</v>
      </c>
      <c r="S276">
        <v>100.971</v>
      </c>
      <c r="T276">
        <v>47.759</v>
      </c>
    </row>
    <row r="277" spans="1:20" x14ac:dyDescent="0.25">
      <c r="F277">
        <v>0.118621</v>
      </c>
      <c r="G277">
        <v>-7.7149999999999996E-2</v>
      </c>
      <c r="H277">
        <v>59.230899999999998</v>
      </c>
      <c r="I277">
        <v>3.0107400000000002</v>
      </c>
      <c r="J277">
        <v>37.014800000000001</v>
      </c>
      <c r="K277">
        <v>0.53285300000000002</v>
      </c>
      <c r="L277">
        <v>0.46429599999999999</v>
      </c>
      <c r="M277">
        <v>0.285997</v>
      </c>
      <c r="N277">
        <v>-2.1059999999999999E-2</v>
      </c>
      <c r="O277">
        <v>3.2851999999999999E-2</v>
      </c>
      <c r="P277">
        <v>0.12562100000000001</v>
      </c>
      <c r="Q277">
        <v>-0.13916999999999999</v>
      </c>
      <c r="R277">
        <v>0</v>
      </c>
      <c r="S277">
        <v>100.57899999999999</v>
      </c>
      <c r="T277">
        <v>47.352800000000002</v>
      </c>
    </row>
    <row r="278" spans="1:20" x14ac:dyDescent="0.25">
      <c r="F278">
        <v>0.118384</v>
      </c>
      <c r="G278">
        <v>-7.7210000000000001E-2</v>
      </c>
      <c r="H278">
        <v>55.453800000000001</v>
      </c>
      <c r="I278">
        <v>3.41181</v>
      </c>
      <c r="J278">
        <v>39.475200000000001</v>
      </c>
      <c r="K278">
        <v>0.87890299999999999</v>
      </c>
      <c r="L278">
        <v>0.28019300000000003</v>
      </c>
      <c r="M278">
        <v>0.18104600000000001</v>
      </c>
      <c r="N278">
        <v>-2.171E-2</v>
      </c>
      <c r="O278">
        <v>9.0659999999999994E-3</v>
      </c>
      <c r="P278">
        <v>9.7004000000000007E-2</v>
      </c>
      <c r="Q278">
        <v>-0.14011999999999999</v>
      </c>
      <c r="R278">
        <v>0</v>
      </c>
      <c r="S278">
        <v>99.666399999999996</v>
      </c>
      <c r="T278">
        <v>46.398699999999998</v>
      </c>
    </row>
    <row r="279" spans="1:20" x14ac:dyDescent="0.25">
      <c r="F279">
        <v>2.6925000000000001E-2</v>
      </c>
      <c r="G279">
        <v>-7.6980000000000007E-2</v>
      </c>
      <c r="H279">
        <v>59.304400000000001</v>
      </c>
      <c r="I279">
        <v>1.7166699999999999</v>
      </c>
      <c r="J279">
        <v>36.9602</v>
      </c>
      <c r="K279">
        <v>0.77981900000000004</v>
      </c>
      <c r="L279">
        <v>0.144847</v>
      </c>
      <c r="M279">
        <v>0.341277</v>
      </c>
      <c r="N279">
        <v>-1.9769999999999999E-2</v>
      </c>
      <c r="O279">
        <v>-6.0639999999999999E-2</v>
      </c>
      <c r="P279">
        <v>4.5318999999999998E-2</v>
      </c>
      <c r="Q279">
        <v>0.173288</v>
      </c>
      <c r="R279">
        <v>0</v>
      </c>
      <c r="S279">
        <v>99.335400000000007</v>
      </c>
      <c r="T279">
        <v>47.090600000000002</v>
      </c>
    </row>
    <row r="280" spans="1:20" x14ac:dyDescent="0.25">
      <c r="F280">
        <v>2.6952E-2</v>
      </c>
      <c r="G280">
        <v>-7.7130000000000004E-2</v>
      </c>
      <c r="H280">
        <v>59.595199999999998</v>
      </c>
      <c r="I280">
        <v>2.6840099999999998</v>
      </c>
      <c r="J280">
        <v>38.291400000000003</v>
      </c>
      <c r="K280">
        <v>0.53324000000000005</v>
      </c>
      <c r="L280">
        <v>0.189688</v>
      </c>
      <c r="M280">
        <v>0.232734</v>
      </c>
      <c r="N280">
        <v>0.27193099999999998</v>
      </c>
      <c r="O280">
        <v>3.2930000000000001E-2</v>
      </c>
      <c r="P280">
        <v>-3.866E-2</v>
      </c>
      <c r="Q280">
        <v>9.3534000000000006E-2</v>
      </c>
      <c r="R280">
        <v>0</v>
      </c>
      <c r="S280">
        <v>101.836</v>
      </c>
      <c r="T280">
        <v>47.904000000000003</v>
      </c>
    </row>
    <row r="281" spans="1:20" x14ac:dyDescent="0.25">
      <c r="F281">
        <v>-6.4729999999999996E-2</v>
      </c>
      <c r="G281">
        <v>-7.7160000000000006E-2</v>
      </c>
      <c r="H281">
        <v>58.410800000000002</v>
      </c>
      <c r="I281">
        <v>2.6837900000000001</v>
      </c>
      <c r="J281">
        <v>38.3904</v>
      </c>
      <c r="K281">
        <v>0.88271299999999997</v>
      </c>
      <c r="L281">
        <v>0.23517099999999999</v>
      </c>
      <c r="M281">
        <v>0.233482</v>
      </c>
      <c r="N281">
        <v>7.6443999999999998E-2</v>
      </c>
      <c r="O281">
        <v>-1.4160000000000001E-2</v>
      </c>
      <c r="P281">
        <v>7.0568000000000006E-2</v>
      </c>
      <c r="Q281">
        <v>9.3187000000000006E-2</v>
      </c>
      <c r="R281">
        <v>0</v>
      </c>
      <c r="S281">
        <v>100.92100000000001</v>
      </c>
      <c r="T281">
        <v>47.4041</v>
      </c>
    </row>
    <row r="282" spans="1:20" x14ac:dyDescent="0.25">
      <c r="F282">
        <v>-6.4310000000000006E-2</v>
      </c>
      <c r="G282">
        <v>-7.7039999999999997E-2</v>
      </c>
      <c r="H282">
        <v>59.198799999999999</v>
      </c>
      <c r="I282">
        <v>2.60772</v>
      </c>
      <c r="J282">
        <v>38.030999999999999</v>
      </c>
      <c r="K282">
        <v>0.62299199999999999</v>
      </c>
      <c r="L282">
        <v>0.213173</v>
      </c>
      <c r="M282">
        <v>0.39765200000000001</v>
      </c>
      <c r="N282">
        <v>-0.11798</v>
      </c>
      <c r="O282">
        <v>-3.7310000000000003E-2</v>
      </c>
      <c r="P282">
        <v>-1.0240000000000001E-2</v>
      </c>
      <c r="Q282">
        <v>-6.0330000000000002E-2</v>
      </c>
      <c r="R282">
        <v>0</v>
      </c>
      <c r="S282">
        <v>100.70399999999999</v>
      </c>
      <c r="T282">
        <v>47.540300000000002</v>
      </c>
    </row>
    <row r="283" spans="1:20" x14ac:dyDescent="0.25">
      <c r="F283">
        <v>0.118146</v>
      </c>
      <c r="G283">
        <v>-7.7049999999999993E-2</v>
      </c>
      <c r="H283">
        <v>58.841799999999999</v>
      </c>
      <c r="I283">
        <v>1.8757299999999999</v>
      </c>
      <c r="J283">
        <v>37.121699999999997</v>
      </c>
      <c r="K283">
        <v>0.71196000000000004</v>
      </c>
      <c r="L283">
        <v>0.28201999999999999</v>
      </c>
      <c r="M283">
        <v>0.56093400000000004</v>
      </c>
      <c r="N283">
        <v>-2.0289999999999999E-2</v>
      </c>
      <c r="O283">
        <v>8.0273999999999998E-2</v>
      </c>
      <c r="P283">
        <v>1.7170999999999999E-2</v>
      </c>
      <c r="Q283">
        <v>0.327376</v>
      </c>
      <c r="R283">
        <v>0</v>
      </c>
      <c r="S283">
        <v>99.839799999999997</v>
      </c>
      <c r="T283">
        <v>47.133899999999997</v>
      </c>
    </row>
    <row r="284" spans="1:20" x14ac:dyDescent="0.25">
      <c r="F284">
        <v>0.117948</v>
      </c>
      <c r="G284">
        <v>-7.7039999999999997E-2</v>
      </c>
      <c r="H284">
        <v>58.831200000000003</v>
      </c>
      <c r="I284">
        <v>1.9599899999999999</v>
      </c>
      <c r="J284">
        <v>37.034100000000002</v>
      </c>
      <c r="K284">
        <v>0.69032300000000002</v>
      </c>
      <c r="L284">
        <v>0.53398999999999996</v>
      </c>
      <c r="M284">
        <v>0.177061</v>
      </c>
      <c r="N284">
        <v>0.27311299999999999</v>
      </c>
      <c r="O284">
        <v>-3.7310000000000003E-2</v>
      </c>
      <c r="P284">
        <v>1.7243000000000001E-2</v>
      </c>
      <c r="Q284">
        <v>-6.0310000000000002E-2</v>
      </c>
      <c r="R284">
        <v>0</v>
      </c>
      <c r="S284">
        <v>99.460300000000004</v>
      </c>
      <c r="T284">
        <v>46.959800000000001</v>
      </c>
    </row>
    <row r="285" spans="1:20" x14ac:dyDescent="0.25">
      <c r="F285">
        <v>0.117773</v>
      </c>
      <c r="G285">
        <v>-7.6960000000000001E-2</v>
      </c>
      <c r="H285">
        <v>60.254899999999999</v>
      </c>
      <c r="I285">
        <v>1.7180800000000001</v>
      </c>
      <c r="J285">
        <v>36.297899999999998</v>
      </c>
      <c r="K285">
        <v>0.36311900000000003</v>
      </c>
      <c r="L285">
        <v>0.39743499999999998</v>
      </c>
      <c r="M285">
        <v>0.77417899999999995</v>
      </c>
      <c r="N285">
        <v>0.17615800000000001</v>
      </c>
      <c r="O285">
        <v>-3.705E-2</v>
      </c>
      <c r="P285">
        <v>7.3189000000000004E-2</v>
      </c>
      <c r="Q285">
        <v>1.8436000000000001E-2</v>
      </c>
      <c r="R285">
        <v>0</v>
      </c>
      <c r="S285">
        <v>100.077</v>
      </c>
      <c r="T285">
        <v>47.528100000000002</v>
      </c>
    </row>
    <row r="286" spans="1:20" x14ac:dyDescent="0.25">
      <c r="F286">
        <v>0.117641</v>
      </c>
      <c r="G286">
        <v>-7.6990000000000003E-2</v>
      </c>
      <c r="H286">
        <v>59.447400000000002</v>
      </c>
      <c r="I286">
        <v>2.04087</v>
      </c>
      <c r="J286">
        <v>38.337200000000003</v>
      </c>
      <c r="K286">
        <v>0.49374899999999999</v>
      </c>
      <c r="L286">
        <v>0.32831100000000002</v>
      </c>
      <c r="M286">
        <v>0.123436</v>
      </c>
      <c r="N286">
        <v>-1.9769999999999999E-2</v>
      </c>
      <c r="O286">
        <v>-6.0650000000000003E-2</v>
      </c>
      <c r="P286">
        <v>-3.6970000000000003E-2</v>
      </c>
      <c r="Q286">
        <v>9.5674999999999996E-2</v>
      </c>
      <c r="R286">
        <v>0</v>
      </c>
      <c r="S286">
        <v>100.79</v>
      </c>
      <c r="T286">
        <v>47.618899999999996</v>
      </c>
    </row>
    <row r="287" spans="1:20" x14ac:dyDescent="0.25">
      <c r="F287">
        <v>-6.4579999999999999E-2</v>
      </c>
      <c r="G287">
        <v>-7.7119999999999994E-2</v>
      </c>
      <c r="H287">
        <v>58.072800000000001</v>
      </c>
      <c r="I287">
        <v>2.1161599999999998</v>
      </c>
      <c r="J287">
        <v>38.507599999999996</v>
      </c>
      <c r="K287">
        <v>0.90703699999999998</v>
      </c>
      <c r="L287">
        <v>0.30420199999999997</v>
      </c>
      <c r="M287">
        <v>0.28933700000000001</v>
      </c>
      <c r="N287">
        <v>-2.0830000000000001E-2</v>
      </c>
      <c r="O287">
        <v>-6.0990000000000003E-2</v>
      </c>
      <c r="P287">
        <v>7.1148000000000003E-2</v>
      </c>
      <c r="Q287">
        <v>0.40387600000000001</v>
      </c>
      <c r="R287">
        <v>0</v>
      </c>
      <c r="S287">
        <v>100.449</v>
      </c>
      <c r="T287">
        <v>47.2348</v>
      </c>
    </row>
    <row r="288" spans="1:20" x14ac:dyDescent="0.25">
      <c r="F288">
        <v>0.207152</v>
      </c>
      <c r="G288">
        <v>-7.6829999999999996E-2</v>
      </c>
      <c r="H288">
        <v>59.729700000000001</v>
      </c>
      <c r="I288">
        <v>1.3155600000000001</v>
      </c>
      <c r="J288">
        <v>37.034399999999998</v>
      </c>
      <c r="K288">
        <v>0.54197600000000001</v>
      </c>
      <c r="L288">
        <v>0.21466499999999999</v>
      </c>
      <c r="M288">
        <v>0.39583699999999999</v>
      </c>
      <c r="N288">
        <v>-1.8669999999999999E-2</v>
      </c>
      <c r="O288">
        <v>1.0411999999999999E-2</v>
      </c>
      <c r="P288">
        <v>-8.0000000000000002E-3</v>
      </c>
      <c r="Q288">
        <v>-5.7680000000000002E-2</v>
      </c>
      <c r="R288">
        <v>0</v>
      </c>
      <c r="S288">
        <v>99.288399999999996</v>
      </c>
      <c r="T288">
        <v>47.215800000000002</v>
      </c>
    </row>
    <row r="289" spans="1:20" x14ac:dyDescent="0.25">
      <c r="F289">
        <v>2.7085000000000001E-2</v>
      </c>
      <c r="G289">
        <v>-7.7119999999999994E-2</v>
      </c>
      <c r="H289">
        <v>61.305199999999999</v>
      </c>
      <c r="I289">
        <v>1.63388</v>
      </c>
      <c r="J289">
        <v>34.803800000000003</v>
      </c>
      <c r="K289">
        <v>0.82238699999999998</v>
      </c>
      <c r="L289">
        <v>1.35968</v>
      </c>
      <c r="M289">
        <v>1.3577399999999999</v>
      </c>
      <c r="N289">
        <v>-2.0660000000000001E-2</v>
      </c>
      <c r="O289">
        <v>9.5139999999999999E-3</v>
      </c>
      <c r="P289">
        <v>1.6816999999999999E-2</v>
      </c>
      <c r="Q289">
        <v>0.24909200000000001</v>
      </c>
      <c r="R289">
        <v>0</v>
      </c>
      <c r="S289">
        <v>101.48699999999999</v>
      </c>
      <c r="T289">
        <v>48.136699999999998</v>
      </c>
    </row>
    <row r="290" spans="1:20" x14ac:dyDescent="0.25">
      <c r="F290">
        <v>-6.4229999999999995E-2</v>
      </c>
      <c r="G290">
        <v>-7.7020000000000005E-2</v>
      </c>
      <c r="H290">
        <v>59.8245</v>
      </c>
      <c r="I290">
        <v>2.0398700000000001</v>
      </c>
      <c r="J290">
        <v>38.764099999999999</v>
      </c>
      <c r="K290">
        <v>0.66833200000000004</v>
      </c>
      <c r="L290">
        <v>0.28204899999999999</v>
      </c>
      <c r="M290">
        <v>0.23330799999999999</v>
      </c>
      <c r="N290">
        <v>0.17537</v>
      </c>
      <c r="O290">
        <v>-6.0780000000000001E-2</v>
      </c>
      <c r="P290">
        <v>-3.746E-2</v>
      </c>
      <c r="Q290">
        <v>9.5057000000000003E-2</v>
      </c>
      <c r="R290">
        <v>0</v>
      </c>
      <c r="S290">
        <v>101.843</v>
      </c>
      <c r="T290">
        <v>48.079300000000003</v>
      </c>
    </row>
    <row r="291" spans="1:20" x14ac:dyDescent="0.25">
      <c r="F291">
        <v>0.117655</v>
      </c>
      <c r="G291">
        <v>-7.6939999999999995E-2</v>
      </c>
      <c r="H291">
        <v>60.609699999999997</v>
      </c>
      <c r="I291">
        <v>1.7993399999999999</v>
      </c>
      <c r="J291">
        <v>36.988500000000002</v>
      </c>
      <c r="K291">
        <v>0.34129999999999999</v>
      </c>
      <c r="L291">
        <v>3.0467999999999999E-2</v>
      </c>
      <c r="M291">
        <v>0.23113500000000001</v>
      </c>
      <c r="N291">
        <v>0.17629</v>
      </c>
      <c r="O291">
        <v>5.7244000000000003E-2</v>
      </c>
      <c r="P291">
        <v>1.8405000000000001E-2</v>
      </c>
      <c r="Q291">
        <v>1.8703999999999998E-2</v>
      </c>
      <c r="R291">
        <v>0</v>
      </c>
      <c r="S291">
        <v>100.312</v>
      </c>
      <c r="T291">
        <v>47.636200000000002</v>
      </c>
    </row>
    <row r="292" spans="1:20" x14ac:dyDescent="0.25">
      <c r="F292">
        <v>0.11808200000000001</v>
      </c>
      <c r="G292">
        <v>0.49196800000000002</v>
      </c>
      <c r="H292">
        <v>60.133000000000003</v>
      </c>
      <c r="I292">
        <v>2.3655300000000001</v>
      </c>
      <c r="J292">
        <v>37.3688</v>
      </c>
      <c r="K292">
        <v>0.580349</v>
      </c>
      <c r="L292">
        <v>0.465617</v>
      </c>
      <c r="M292">
        <v>0.34033000000000002</v>
      </c>
      <c r="N292">
        <v>-0.11788999999999999</v>
      </c>
      <c r="O292">
        <v>-1.374E-2</v>
      </c>
      <c r="P292">
        <v>-9.9799999999999993E-3</v>
      </c>
      <c r="Q292">
        <v>-6.0069999999999998E-2</v>
      </c>
      <c r="R292">
        <v>0</v>
      </c>
      <c r="S292">
        <v>101.66200000000001</v>
      </c>
      <c r="T292">
        <v>48.124499999999998</v>
      </c>
    </row>
    <row r="293" spans="1:20" x14ac:dyDescent="0.25">
      <c r="F293">
        <v>2.7040000000000002E-2</v>
      </c>
      <c r="G293">
        <v>0.20798700000000001</v>
      </c>
      <c r="H293">
        <v>61.834699999999998</v>
      </c>
      <c r="I293">
        <v>2.04108</v>
      </c>
      <c r="J293">
        <v>36.478400000000001</v>
      </c>
      <c r="K293">
        <v>0.339758</v>
      </c>
      <c r="L293">
        <v>0.41997099999999998</v>
      </c>
      <c r="M293">
        <v>0.120465</v>
      </c>
      <c r="N293">
        <v>0.17560500000000001</v>
      </c>
      <c r="O293">
        <v>9.8359999999999993E-3</v>
      </c>
      <c r="P293">
        <v>0.127414</v>
      </c>
      <c r="Q293">
        <v>1.7611999999999999E-2</v>
      </c>
      <c r="R293">
        <v>0</v>
      </c>
      <c r="S293">
        <v>101.8</v>
      </c>
      <c r="T293">
        <v>48.370899999999999</v>
      </c>
    </row>
    <row r="295" spans="1:20" x14ac:dyDescent="0.25">
      <c r="E295" t="s">
        <v>38</v>
      </c>
      <c r="F295">
        <f>AVERAGE(F254:F293)</f>
        <v>3.1566325000000006E-2</v>
      </c>
      <c r="G295">
        <f t="shared" ref="G295:T295" si="26">AVERAGE(G254:G293)</f>
        <v>1.5362699999999996E-2</v>
      </c>
      <c r="H295">
        <f t="shared" si="26"/>
        <v>59.245129999999982</v>
      </c>
      <c r="I295">
        <f t="shared" si="26"/>
        <v>2.4899455000000001</v>
      </c>
      <c r="J295">
        <f t="shared" si="26"/>
        <v>37.321439999999988</v>
      </c>
      <c r="K295">
        <f t="shared" si="26"/>
        <v>0.62270565000000011</v>
      </c>
      <c r="L295">
        <f t="shared" si="26"/>
        <v>0.32676419999999995</v>
      </c>
      <c r="M295">
        <f t="shared" si="26"/>
        <v>0.39843725000000002</v>
      </c>
      <c r="N295">
        <f t="shared" si="26"/>
        <v>6.9633174999999978E-2</v>
      </c>
      <c r="O295">
        <f t="shared" si="26"/>
        <v>-6.9348999999999991E-3</v>
      </c>
      <c r="P295">
        <f t="shared" si="26"/>
        <v>3.7052774999999996E-2</v>
      </c>
      <c r="Q295">
        <f t="shared" si="26"/>
        <v>6.1041350000000008E-2</v>
      </c>
      <c r="R295">
        <f t="shared" si="26"/>
        <v>0</v>
      </c>
      <c r="S295">
        <f t="shared" si="26"/>
        <v>100.61213749999999</v>
      </c>
      <c r="T295">
        <f t="shared" si="26"/>
        <v>47.458987499999992</v>
      </c>
    </row>
    <row r="296" spans="1:20" x14ac:dyDescent="0.25">
      <c r="E296" t="s">
        <v>39</v>
      </c>
      <c r="F296">
        <f>STDEV(F254:F293)/SQRT((COUNT(F254:F293)))</f>
        <v>1.3048708728059168E-2</v>
      </c>
      <c r="G296">
        <f t="shared" ref="G296:T296" si="27">STDEV(G254:G293)/SQRT((COUNT(G254:G293)))</f>
        <v>2.3647394850964783E-2</v>
      </c>
      <c r="H296">
        <f t="shared" si="27"/>
        <v>0.24588615891015445</v>
      </c>
      <c r="I296">
        <f t="shared" si="27"/>
        <v>0.18149124968062422</v>
      </c>
      <c r="J296">
        <f t="shared" si="27"/>
        <v>0.16883109978272998</v>
      </c>
      <c r="K296">
        <f t="shared" si="27"/>
        <v>2.4412070828334648E-2</v>
      </c>
      <c r="L296">
        <f t="shared" si="27"/>
        <v>3.2638536645454359E-2</v>
      </c>
      <c r="M296">
        <f t="shared" si="27"/>
        <v>3.7047695512949119E-2</v>
      </c>
      <c r="N296">
        <f t="shared" si="27"/>
        <v>2.0157203245314882E-2</v>
      </c>
      <c r="O296">
        <f t="shared" si="27"/>
        <v>7.505460603727301E-3</v>
      </c>
      <c r="P296">
        <f t="shared" si="27"/>
        <v>1.1752246705962418E-2</v>
      </c>
      <c r="Q296">
        <f t="shared" si="27"/>
        <v>2.6958706172174288E-2</v>
      </c>
      <c r="R296">
        <f t="shared" si="27"/>
        <v>0</v>
      </c>
      <c r="S296">
        <f t="shared" si="27"/>
        <v>0.15109712454999161</v>
      </c>
      <c r="T296">
        <f t="shared" si="27"/>
        <v>9.4394553514347806E-2</v>
      </c>
    </row>
    <row r="298" spans="1:20" x14ac:dyDescent="0.25">
      <c r="A298" s="2" t="s">
        <v>308</v>
      </c>
      <c r="F298" s="3" t="s">
        <v>1</v>
      </c>
      <c r="G298" s="3" t="s">
        <v>2</v>
      </c>
      <c r="H298" s="3" t="s">
        <v>3</v>
      </c>
      <c r="I298" s="3" t="s">
        <v>4</v>
      </c>
      <c r="J298" s="3" t="s">
        <v>5</v>
      </c>
      <c r="K298" s="3" t="s">
        <v>6</v>
      </c>
      <c r="L298" s="3" t="s">
        <v>7</v>
      </c>
      <c r="M298" s="3" t="s">
        <v>8</v>
      </c>
      <c r="N298" s="3" t="s">
        <v>9</v>
      </c>
      <c r="O298" s="3" t="s">
        <v>10</v>
      </c>
      <c r="P298" s="3" t="s">
        <v>11</v>
      </c>
      <c r="Q298" s="3" t="s">
        <v>12</v>
      </c>
      <c r="R298" s="3" t="s">
        <v>13</v>
      </c>
      <c r="S298" s="3" t="s">
        <v>14</v>
      </c>
      <c r="T298" s="3" t="s">
        <v>15</v>
      </c>
    </row>
    <row r="299" spans="1:20" x14ac:dyDescent="0.25">
      <c r="A299" t="s">
        <v>17</v>
      </c>
      <c r="F299">
        <v>2.7486E-2</v>
      </c>
      <c r="G299">
        <v>0.205039</v>
      </c>
      <c r="H299">
        <v>57.3795</v>
      </c>
      <c r="I299">
        <v>5.1723499999999998</v>
      </c>
      <c r="J299">
        <v>36.799399999999999</v>
      </c>
      <c r="K299">
        <v>0.71458299999999997</v>
      </c>
      <c r="L299">
        <v>0.18667600000000001</v>
      </c>
      <c r="M299">
        <v>0.61641400000000002</v>
      </c>
      <c r="N299">
        <v>7.281E-2</v>
      </c>
      <c r="O299">
        <v>-1.538E-2</v>
      </c>
      <c r="P299">
        <v>6.5558000000000005E-2</v>
      </c>
      <c r="Q299">
        <v>8.7554999999999994E-2</v>
      </c>
      <c r="R299">
        <v>0</v>
      </c>
      <c r="S299">
        <v>101.312</v>
      </c>
      <c r="T299">
        <v>47.069400000000002</v>
      </c>
    </row>
    <row r="300" spans="1:20" x14ac:dyDescent="0.25">
      <c r="A300" t="s">
        <v>212</v>
      </c>
      <c r="F300">
        <v>-6.7610000000000003E-2</v>
      </c>
      <c r="G300">
        <v>-7.7969999999999998E-2</v>
      </c>
      <c r="H300">
        <v>58.414000000000001</v>
      </c>
      <c r="I300">
        <v>7.6545300000000003</v>
      </c>
      <c r="J300">
        <v>34.067799999999998</v>
      </c>
      <c r="K300">
        <v>0.38066699999999998</v>
      </c>
      <c r="L300">
        <v>0.29788700000000001</v>
      </c>
      <c r="M300">
        <v>0.82611500000000004</v>
      </c>
      <c r="N300">
        <v>-2.7109999999999999E-2</v>
      </c>
      <c r="O300">
        <v>-6.3170000000000004E-2</v>
      </c>
      <c r="P300">
        <v>0.115533</v>
      </c>
      <c r="Q300">
        <v>-7.1599999999999997E-2</v>
      </c>
      <c r="R300">
        <v>0</v>
      </c>
      <c r="S300">
        <v>101.449</v>
      </c>
      <c r="T300">
        <v>46.884999999999998</v>
      </c>
    </row>
    <row r="301" spans="1:20" x14ac:dyDescent="0.25">
      <c r="A301" t="s">
        <v>19</v>
      </c>
      <c r="F301">
        <v>0.20800199999999999</v>
      </c>
      <c r="G301">
        <v>-7.6960000000000001E-2</v>
      </c>
      <c r="H301">
        <v>58.3765</v>
      </c>
      <c r="I301">
        <v>1.9609000000000001</v>
      </c>
      <c r="J301">
        <v>39.114400000000003</v>
      </c>
      <c r="K301">
        <v>0.53756000000000004</v>
      </c>
      <c r="L301">
        <v>0.12177399999999999</v>
      </c>
      <c r="M301">
        <v>0.51097099999999995</v>
      </c>
      <c r="N301">
        <v>0.273428</v>
      </c>
      <c r="O301">
        <v>9.9270000000000001E-3</v>
      </c>
      <c r="P301">
        <v>9.9898000000000001E-2</v>
      </c>
      <c r="Q301">
        <v>-5.953E-2</v>
      </c>
      <c r="R301">
        <v>0</v>
      </c>
      <c r="S301">
        <v>101.077</v>
      </c>
      <c r="T301">
        <v>47.599600000000002</v>
      </c>
    </row>
    <row r="302" spans="1:20" x14ac:dyDescent="0.25">
      <c r="A302" t="s">
        <v>36</v>
      </c>
      <c r="F302">
        <v>-6.5500000000000003E-2</v>
      </c>
      <c r="G302">
        <v>-7.7350000000000002E-2</v>
      </c>
      <c r="H302">
        <v>57.8384</v>
      </c>
      <c r="I302">
        <v>3.97079</v>
      </c>
      <c r="J302">
        <v>38.403500000000001</v>
      </c>
      <c r="K302">
        <v>0.70041500000000001</v>
      </c>
      <c r="L302">
        <v>0.393544</v>
      </c>
      <c r="M302">
        <v>0.56465699999999996</v>
      </c>
      <c r="N302">
        <v>7.4654999999999999E-2</v>
      </c>
      <c r="O302">
        <v>-3.8190000000000002E-2</v>
      </c>
      <c r="P302">
        <v>-1.371E-2</v>
      </c>
      <c r="Q302">
        <v>9.0443999999999997E-2</v>
      </c>
      <c r="R302">
        <v>0</v>
      </c>
      <c r="S302">
        <v>101.842</v>
      </c>
      <c r="T302">
        <v>47.4955</v>
      </c>
    </row>
    <row r="303" spans="1:20" x14ac:dyDescent="0.25">
      <c r="A303" t="s">
        <v>309</v>
      </c>
      <c r="F303">
        <v>2.691E-2</v>
      </c>
      <c r="G303">
        <v>-7.7049999999999993E-2</v>
      </c>
      <c r="H303">
        <v>59.966999999999999</v>
      </c>
      <c r="I303">
        <v>1.6345000000000001</v>
      </c>
      <c r="J303">
        <v>37.5321</v>
      </c>
      <c r="K303">
        <v>0.82278600000000002</v>
      </c>
      <c r="L303">
        <v>0.69426399999999999</v>
      </c>
      <c r="M303">
        <v>0.99608799999999997</v>
      </c>
      <c r="N303">
        <v>7.7403E-2</v>
      </c>
      <c r="O303">
        <v>-6.0760000000000002E-2</v>
      </c>
      <c r="P303">
        <v>0.12676299999999999</v>
      </c>
      <c r="Q303">
        <v>0.24978</v>
      </c>
      <c r="R303">
        <v>0</v>
      </c>
      <c r="S303">
        <v>101.99</v>
      </c>
      <c r="T303">
        <v>48.201599999999999</v>
      </c>
    </row>
    <row r="304" spans="1:20" x14ac:dyDescent="0.25">
      <c r="F304">
        <v>2.7068999999999999E-2</v>
      </c>
      <c r="G304">
        <v>-7.7420000000000003E-2</v>
      </c>
      <c r="H304">
        <v>55.411900000000003</v>
      </c>
      <c r="I304">
        <v>3.8061199999999999</v>
      </c>
      <c r="J304">
        <v>37.323</v>
      </c>
      <c r="K304">
        <v>0.59034799999999998</v>
      </c>
      <c r="L304">
        <v>0.43857099999999999</v>
      </c>
      <c r="M304">
        <v>0.45487300000000003</v>
      </c>
      <c r="N304">
        <v>0.46334799999999998</v>
      </c>
      <c r="O304">
        <v>0.10211000000000001</v>
      </c>
      <c r="P304">
        <v>4.0078000000000003E-2</v>
      </c>
      <c r="Q304">
        <v>8.9486999999999997E-2</v>
      </c>
      <c r="R304">
        <v>0</v>
      </c>
      <c r="S304">
        <v>98.669499999999999</v>
      </c>
      <c r="T304">
        <v>45.820700000000002</v>
      </c>
    </row>
    <row r="305" spans="1:20" x14ac:dyDescent="0.25">
      <c r="A305" t="s">
        <v>310</v>
      </c>
      <c r="F305">
        <v>-6.3880000000000006E-2</v>
      </c>
      <c r="G305">
        <v>-7.6939999999999995E-2</v>
      </c>
      <c r="H305">
        <v>59.833199999999998</v>
      </c>
      <c r="I305">
        <v>1.72082</v>
      </c>
      <c r="J305">
        <v>37.398699999999998</v>
      </c>
      <c r="K305">
        <v>0.71534500000000001</v>
      </c>
      <c r="L305">
        <v>0.489124</v>
      </c>
      <c r="M305">
        <v>0.66817400000000005</v>
      </c>
      <c r="N305">
        <v>7.8395999999999993E-2</v>
      </c>
      <c r="O305">
        <v>-1.345E-2</v>
      </c>
      <c r="P305">
        <v>1.8287999999999999E-2</v>
      </c>
      <c r="Q305">
        <v>-0.21417</v>
      </c>
      <c r="R305">
        <v>0</v>
      </c>
      <c r="S305">
        <v>100.554</v>
      </c>
      <c r="T305">
        <v>47.691899999999997</v>
      </c>
    </row>
    <row r="306" spans="1:20" x14ac:dyDescent="0.25">
      <c r="A306" t="s">
        <v>311</v>
      </c>
      <c r="F306">
        <v>2.6995000000000002E-2</v>
      </c>
      <c r="G306">
        <v>-7.7280000000000001E-2</v>
      </c>
      <c r="H306">
        <v>57.329500000000003</v>
      </c>
      <c r="I306">
        <v>3.4066700000000001</v>
      </c>
      <c r="J306">
        <v>37.822400000000002</v>
      </c>
      <c r="K306">
        <v>0.463642</v>
      </c>
      <c r="L306">
        <v>0.57730800000000004</v>
      </c>
      <c r="M306">
        <v>0.89435600000000004</v>
      </c>
      <c r="N306">
        <v>7.5311000000000003E-2</v>
      </c>
      <c r="O306">
        <v>0.10272299999999999</v>
      </c>
      <c r="P306">
        <v>-1.2880000000000001E-2</v>
      </c>
      <c r="Q306">
        <v>0.168854</v>
      </c>
      <c r="R306">
        <v>0</v>
      </c>
      <c r="S306">
        <v>100.77800000000001</v>
      </c>
      <c r="T306">
        <v>47.066099999999999</v>
      </c>
    </row>
    <row r="307" spans="1:20" x14ac:dyDescent="0.25">
      <c r="A307" t="s">
        <v>312</v>
      </c>
      <c r="F307">
        <v>2.7205E-2</v>
      </c>
      <c r="G307">
        <v>-7.7210000000000001E-2</v>
      </c>
      <c r="H307">
        <v>60.931199999999997</v>
      </c>
      <c r="I307">
        <v>2.6026699999999998</v>
      </c>
      <c r="J307">
        <v>36.008600000000001</v>
      </c>
      <c r="K307">
        <v>0.75137500000000002</v>
      </c>
      <c r="L307">
        <v>0.66998199999999997</v>
      </c>
      <c r="M307">
        <v>0.44584800000000002</v>
      </c>
      <c r="N307">
        <v>7.6115000000000002E-2</v>
      </c>
      <c r="O307">
        <v>9.2420000000000002E-3</v>
      </c>
      <c r="P307">
        <v>7.0180999999999993E-2</v>
      </c>
      <c r="Q307">
        <v>0.170131</v>
      </c>
      <c r="R307">
        <v>0</v>
      </c>
      <c r="S307">
        <v>101.685</v>
      </c>
      <c r="T307">
        <v>48.009300000000003</v>
      </c>
    </row>
    <row r="308" spans="1:20" x14ac:dyDescent="0.25">
      <c r="A308" t="s">
        <v>313</v>
      </c>
      <c r="F308">
        <v>-6.4850000000000005E-2</v>
      </c>
      <c r="G308">
        <v>-7.7179999999999999E-2</v>
      </c>
      <c r="H308">
        <v>56.448099999999997</v>
      </c>
      <c r="I308">
        <v>2.84693</v>
      </c>
      <c r="J308">
        <v>37.326999999999998</v>
      </c>
      <c r="K308">
        <v>0.94698199999999999</v>
      </c>
      <c r="L308">
        <v>0.48639700000000002</v>
      </c>
      <c r="M308">
        <v>0.94889000000000001</v>
      </c>
      <c r="N308">
        <v>7.6093999999999995E-2</v>
      </c>
      <c r="O308">
        <v>9.2130000000000007E-3</v>
      </c>
      <c r="P308">
        <v>-3.9300000000000002E-2</v>
      </c>
      <c r="Q308">
        <v>-6.2260000000000003E-2</v>
      </c>
      <c r="R308">
        <v>0</v>
      </c>
      <c r="S308">
        <v>98.846000000000004</v>
      </c>
      <c r="T308">
        <v>46.328299999999999</v>
      </c>
    </row>
    <row r="309" spans="1:20" x14ac:dyDescent="0.25">
      <c r="A309" t="s">
        <v>314</v>
      </c>
      <c r="F309">
        <v>2.7338999999999999E-2</v>
      </c>
      <c r="G309">
        <v>-7.7450000000000005E-2</v>
      </c>
      <c r="H309">
        <v>57.001399999999997</v>
      </c>
      <c r="I309">
        <v>4.2103400000000004</v>
      </c>
      <c r="J309">
        <v>35.578200000000002</v>
      </c>
      <c r="K309">
        <v>0.71961600000000003</v>
      </c>
      <c r="L309">
        <v>0.461532</v>
      </c>
      <c r="M309">
        <v>0.61402999999999996</v>
      </c>
      <c r="N309">
        <v>7.3948E-2</v>
      </c>
      <c r="O309">
        <v>3.1862000000000001E-2</v>
      </c>
      <c r="P309">
        <v>-0.12365</v>
      </c>
      <c r="Q309">
        <v>8.9303999999999994E-2</v>
      </c>
      <c r="R309">
        <v>0</v>
      </c>
      <c r="S309">
        <v>98.606499999999997</v>
      </c>
      <c r="T309">
        <v>46.021599999999999</v>
      </c>
    </row>
    <row r="310" spans="1:20" x14ac:dyDescent="0.25">
      <c r="A310" t="s">
        <v>315</v>
      </c>
      <c r="F310">
        <v>-6.4820000000000003E-2</v>
      </c>
      <c r="G310">
        <v>0.20658000000000001</v>
      </c>
      <c r="H310">
        <v>58.752400000000002</v>
      </c>
      <c r="I310">
        <v>2.8474599999999999</v>
      </c>
      <c r="J310">
        <v>37.3994</v>
      </c>
      <c r="K310">
        <v>0.64159600000000006</v>
      </c>
      <c r="L310">
        <v>0.50951400000000002</v>
      </c>
      <c r="M310">
        <v>0.39588899999999999</v>
      </c>
      <c r="N310">
        <v>0.17382700000000001</v>
      </c>
      <c r="O310">
        <v>9.2659999999999999E-3</v>
      </c>
      <c r="P310">
        <v>0.152279</v>
      </c>
      <c r="Q310">
        <v>-6.2129999999999998E-2</v>
      </c>
      <c r="R310">
        <v>0</v>
      </c>
      <c r="S310">
        <v>100.961</v>
      </c>
      <c r="T310">
        <v>47.493000000000002</v>
      </c>
    </row>
    <row r="311" spans="1:20" x14ac:dyDescent="0.25">
      <c r="A311" t="s">
        <v>316</v>
      </c>
      <c r="F311">
        <v>2.6950999999999999E-2</v>
      </c>
      <c r="G311">
        <v>-7.7039999999999997E-2</v>
      </c>
      <c r="H311">
        <v>59.942500000000003</v>
      </c>
      <c r="I311">
        <v>2.1219000000000001</v>
      </c>
      <c r="J311">
        <v>36.9373</v>
      </c>
      <c r="K311">
        <v>0.60188399999999997</v>
      </c>
      <c r="L311">
        <v>0.19020599999999999</v>
      </c>
      <c r="M311">
        <v>0.88539100000000004</v>
      </c>
      <c r="N311">
        <v>0.37053900000000001</v>
      </c>
      <c r="O311">
        <v>9.7439999999999992E-3</v>
      </c>
      <c r="P311">
        <v>1.7013E-2</v>
      </c>
      <c r="Q311">
        <v>-6.0359999999999997E-2</v>
      </c>
      <c r="R311">
        <v>0</v>
      </c>
      <c r="S311">
        <v>100.96599999999999</v>
      </c>
      <c r="T311">
        <v>47.762999999999998</v>
      </c>
    </row>
    <row r="312" spans="1:20" x14ac:dyDescent="0.25">
      <c r="A312" t="s">
        <v>317</v>
      </c>
      <c r="F312">
        <v>-6.4070000000000002E-2</v>
      </c>
      <c r="G312">
        <v>-7.6969999999999997E-2</v>
      </c>
      <c r="H312">
        <v>58.877200000000002</v>
      </c>
      <c r="I312">
        <v>1.63672</v>
      </c>
      <c r="J312">
        <v>38.804600000000001</v>
      </c>
      <c r="K312">
        <v>0.71406599999999998</v>
      </c>
      <c r="L312">
        <v>0.32795800000000003</v>
      </c>
      <c r="M312">
        <v>0.89375499999999997</v>
      </c>
      <c r="N312">
        <v>0.27345900000000001</v>
      </c>
      <c r="O312">
        <v>-6.0659999999999999E-2</v>
      </c>
      <c r="P312">
        <v>0.15476699999999999</v>
      </c>
      <c r="Q312">
        <v>1.8017999999999999E-2</v>
      </c>
      <c r="R312">
        <v>0</v>
      </c>
      <c r="S312">
        <v>101.499</v>
      </c>
      <c r="T312">
        <v>47.922199999999997</v>
      </c>
    </row>
    <row r="313" spans="1:20" x14ac:dyDescent="0.25">
      <c r="A313" t="s">
        <v>318</v>
      </c>
      <c r="F313">
        <v>0.117771</v>
      </c>
      <c r="G313">
        <v>0.20774200000000001</v>
      </c>
      <c r="H313">
        <v>59.529899999999998</v>
      </c>
      <c r="I313">
        <v>1.7192799999999999</v>
      </c>
      <c r="J313">
        <v>36.4938</v>
      </c>
      <c r="K313">
        <v>0.64833799999999997</v>
      </c>
      <c r="L313">
        <v>0.32828000000000002</v>
      </c>
      <c r="M313">
        <v>0.33958199999999999</v>
      </c>
      <c r="N313">
        <v>0.27368100000000001</v>
      </c>
      <c r="O313">
        <v>3.3503999999999999E-2</v>
      </c>
      <c r="P313">
        <v>4.5261999999999997E-2</v>
      </c>
      <c r="Q313">
        <v>-0.13704</v>
      </c>
      <c r="R313">
        <v>0</v>
      </c>
      <c r="S313">
        <v>99.600099999999998</v>
      </c>
      <c r="T313">
        <v>47.235700000000001</v>
      </c>
    </row>
    <row r="314" spans="1:20" x14ac:dyDescent="0.25">
      <c r="A314" t="s">
        <v>319</v>
      </c>
      <c r="F314">
        <v>-6.4860000000000001E-2</v>
      </c>
      <c r="G314">
        <v>-7.7189999999999995E-2</v>
      </c>
      <c r="H314">
        <v>57.208399999999997</v>
      </c>
      <c r="I314">
        <v>2.8468800000000001</v>
      </c>
      <c r="J314">
        <v>36.5867</v>
      </c>
      <c r="K314">
        <v>0.66295099999999996</v>
      </c>
      <c r="L314">
        <v>0.46349000000000001</v>
      </c>
      <c r="M314">
        <v>0.61570100000000005</v>
      </c>
      <c r="N314">
        <v>0.173682</v>
      </c>
      <c r="O314">
        <v>-1.426E-2</v>
      </c>
      <c r="P314">
        <v>0.206733</v>
      </c>
      <c r="Q314">
        <v>-6.2309999999999997E-2</v>
      </c>
      <c r="R314">
        <v>0</v>
      </c>
      <c r="S314">
        <v>98.545900000000003</v>
      </c>
      <c r="T314">
        <v>46.302799999999998</v>
      </c>
    </row>
    <row r="315" spans="1:20" x14ac:dyDescent="0.25">
      <c r="A315" t="s">
        <v>320</v>
      </c>
      <c r="F315">
        <v>2.7067999999999998E-2</v>
      </c>
      <c r="G315">
        <v>-7.7420000000000003E-2</v>
      </c>
      <c r="H315">
        <v>56.157200000000003</v>
      </c>
      <c r="I315">
        <v>4.2934299999999999</v>
      </c>
      <c r="J315">
        <v>37.603299999999997</v>
      </c>
      <c r="K315">
        <v>0.61140499999999998</v>
      </c>
      <c r="L315">
        <v>0.68953500000000001</v>
      </c>
      <c r="M315">
        <v>0.89585899999999996</v>
      </c>
      <c r="N315">
        <v>0.17141100000000001</v>
      </c>
      <c r="O315">
        <v>3.1837999999999998E-2</v>
      </c>
      <c r="P315">
        <v>-4.172E-2</v>
      </c>
      <c r="Q315">
        <v>-6.5250000000000002E-2</v>
      </c>
      <c r="R315">
        <v>0</v>
      </c>
      <c r="S315">
        <v>100.297</v>
      </c>
      <c r="T315">
        <v>46.579599999999999</v>
      </c>
    </row>
    <row r="316" spans="1:20" x14ac:dyDescent="0.25">
      <c r="A316" t="s">
        <v>321</v>
      </c>
      <c r="F316">
        <v>0.119009</v>
      </c>
      <c r="G316">
        <v>0.20650299999999999</v>
      </c>
      <c r="H316">
        <v>57.479799999999997</v>
      </c>
      <c r="I316">
        <v>2.7641</v>
      </c>
      <c r="J316">
        <v>36.354500000000002</v>
      </c>
      <c r="K316">
        <v>0.55325000000000002</v>
      </c>
      <c r="L316">
        <v>0.53217899999999996</v>
      </c>
      <c r="M316">
        <v>0.39574799999999999</v>
      </c>
      <c r="N316">
        <v>0.46612700000000001</v>
      </c>
      <c r="O316">
        <v>9.1590000000000005E-3</v>
      </c>
      <c r="P316">
        <v>-6.6830000000000001E-2</v>
      </c>
      <c r="Q316">
        <v>1.4893999999999999E-2</v>
      </c>
      <c r="R316">
        <v>0</v>
      </c>
      <c r="S316">
        <v>98.828400000000002</v>
      </c>
      <c r="T316">
        <v>46.4024</v>
      </c>
    </row>
    <row r="317" spans="1:20" x14ac:dyDescent="0.25">
      <c r="A317" t="s">
        <v>33</v>
      </c>
      <c r="F317">
        <v>-6.5629999999999994E-2</v>
      </c>
      <c r="G317">
        <v>-7.7399999999999997E-2</v>
      </c>
      <c r="H317">
        <v>57.511200000000002</v>
      </c>
      <c r="I317">
        <v>3.7261000000000002</v>
      </c>
      <c r="J317">
        <v>37.4086</v>
      </c>
      <c r="K317">
        <v>0.80874299999999999</v>
      </c>
      <c r="L317">
        <v>0.46167399999999997</v>
      </c>
      <c r="M317">
        <v>0.507521</v>
      </c>
      <c r="N317">
        <v>0.26895799999999997</v>
      </c>
      <c r="O317">
        <v>8.5540000000000008E-3</v>
      </c>
      <c r="P317">
        <v>1.3112E-2</v>
      </c>
      <c r="Q317">
        <v>0.16720599999999999</v>
      </c>
      <c r="R317">
        <v>0</v>
      </c>
      <c r="S317">
        <v>100.739</v>
      </c>
      <c r="T317">
        <v>46.977400000000003</v>
      </c>
    </row>
    <row r="318" spans="1:20" x14ac:dyDescent="0.25">
      <c r="A318" t="s">
        <v>322</v>
      </c>
      <c r="F318">
        <v>0.20954400000000001</v>
      </c>
      <c r="G318">
        <v>-7.7020000000000005E-2</v>
      </c>
      <c r="H318">
        <v>60.231999999999999</v>
      </c>
      <c r="I318">
        <v>1.9605900000000001</v>
      </c>
      <c r="J318">
        <v>35.241900000000001</v>
      </c>
      <c r="K318">
        <v>0.58118499999999995</v>
      </c>
      <c r="L318">
        <v>0.35101599999999999</v>
      </c>
      <c r="M318">
        <v>0.66261300000000001</v>
      </c>
      <c r="N318">
        <v>7.7729000000000006E-2</v>
      </c>
      <c r="O318">
        <v>-3.721E-2</v>
      </c>
      <c r="P318">
        <v>4.4901999999999997E-2</v>
      </c>
      <c r="Q318">
        <v>1.7661E-2</v>
      </c>
      <c r="R318">
        <v>0</v>
      </c>
      <c r="S318">
        <v>99.264899999999997</v>
      </c>
      <c r="T318">
        <v>47.143700000000003</v>
      </c>
    </row>
    <row r="319" spans="1:20" x14ac:dyDescent="0.25">
      <c r="A319" t="s">
        <v>323</v>
      </c>
      <c r="F319">
        <v>-6.3810000000000006E-2</v>
      </c>
      <c r="G319">
        <v>-7.6910000000000006E-2</v>
      </c>
      <c r="H319">
        <v>60.3005</v>
      </c>
      <c r="I319">
        <v>1.6405000000000001</v>
      </c>
      <c r="J319">
        <v>37.531999999999996</v>
      </c>
      <c r="K319">
        <v>0.69435000000000002</v>
      </c>
      <c r="L319">
        <v>0.37473299999999998</v>
      </c>
      <c r="M319">
        <v>0.17689099999999999</v>
      </c>
      <c r="N319">
        <v>-1.9189999999999999E-2</v>
      </c>
      <c r="O319">
        <v>-1.3350000000000001E-2</v>
      </c>
      <c r="P319">
        <v>0.101033</v>
      </c>
      <c r="Q319">
        <v>-0.21378</v>
      </c>
      <c r="R319">
        <v>0</v>
      </c>
      <c r="S319">
        <v>100.43300000000001</v>
      </c>
      <c r="T319">
        <v>47.716500000000003</v>
      </c>
    </row>
    <row r="320" spans="1:20" x14ac:dyDescent="0.25">
      <c r="F320">
        <v>-6.5659999999999996E-2</v>
      </c>
      <c r="G320">
        <v>0.20535900000000001</v>
      </c>
      <c r="H320">
        <v>56.254600000000003</v>
      </c>
      <c r="I320">
        <v>3.5679099999999999</v>
      </c>
      <c r="J320">
        <v>35.912399999999998</v>
      </c>
      <c r="K320">
        <v>0.74351199999999995</v>
      </c>
      <c r="L320">
        <v>0.52969699999999997</v>
      </c>
      <c r="M320">
        <v>0.669404</v>
      </c>
      <c r="N320">
        <v>0.75592899999999996</v>
      </c>
      <c r="O320">
        <v>-1.4930000000000001E-2</v>
      </c>
      <c r="P320">
        <v>0.12185600000000001</v>
      </c>
      <c r="Q320">
        <v>-0.14246</v>
      </c>
      <c r="R320">
        <v>0</v>
      </c>
      <c r="S320">
        <v>98.537599999999998</v>
      </c>
      <c r="T320">
        <v>45.996400000000001</v>
      </c>
    </row>
    <row r="321" spans="6:20" x14ac:dyDescent="0.25">
      <c r="F321">
        <v>-6.5860000000000002E-2</v>
      </c>
      <c r="G321">
        <v>-7.7460000000000001E-2</v>
      </c>
      <c r="H321">
        <v>59.024900000000002</v>
      </c>
      <c r="I321">
        <v>3.96895</v>
      </c>
      <c r="J321">
        <v>33.875300000000003</v>
      </c>
      <c r="K321">
        <v>0.69836500000000001</v>
      </c>
      <c r="L321">
        <v>0.39287899999999998</v>
      </c>
      <c r="M321">
        <v>0.98458400000000001</v>
      </c>
      <c r="N321">
        <v>0.46318599999999999</v>
      </c>
      <c r="O321">
        <v>8.4060000000000003E-3</v>
      </c>
      <c r="P321">
        <v>6.6986000000000004E-2</v>
      </c>
      <c r="Q321">
        <v>1.1731999999999999E-2</v>
      </c>
      <c r="R321">
        <v>0</v>
      </c>
      <c r="S321">
        <v>99.352000000000004</v>
      </c>
      <c r="T321">
        <v>46.637099999999997</v>
      </c>
    </row>
    <row r="322" spans="6:20" x14ac:dyDescent="0.25">
      <c r="F322">
        <v>2.7200999999999999E-2</v>
      </c>
      <c r="G322">
        <v>-7.7530000000000002E-2</v>
      </c>
      <c r="H322">
        <v>57.330199999999998</v>
      </c>
      <c r="I322">
        <v>3.5661999999999998</v>
      </c>
      <c r="J322">
        <v>34.545499999999997</v>
      </c>
      <c r="K322">
        <v>0.93882900000000002</v>
      </c>
      <c r="L322">
        <v>1.94364</v>
      </c>
      <c r="M322">
        <v>1.2049099999999999</v>
      </c>
      <c r="N322">
        <v>0.36558299999999999</v>
      </c>
      <c r="O322">
        <v>3.1401999999999999E-2</v>
      </c>
      <c r="P322">
        <v>0.14844099999999999</v>
      </c>
      <c r="Q322">
        <v>-6.6489999999999994E-2</v>
      </c>
      <c r="R322">
        <v>0</v>
      </c>
      <c r="S322">
        <v>99.957899999999995</v>
      </c>
      <c r="T322">
        <v>46.554699999999997</v>
      </c>
    </row>
    <row r="323" spans="6:20" x14ac:dyDescent="0.25">
      <c r="F323">
        <v>-6.4130000000000006E-2</v>
      </c>
      <c r="G323">
        <v>-7.6980000000000007E-2</v>
      </c>
      <c r="H323">
        <v>57.558700000000002</v>
      </c>
      <c r="I323">
        <v>1.9598599999999999</v>
      </c>
      <c r="J323">
        <v>37.804200000000002</v>
      </c>
      <c r="K323">
        <v>0.53737500000000005</v>
      </c>
      <c r="L323">
        <v>0.190524</v>
      </c>
      <c r="M323">
        <v>0.56402300000000005</v>
      </c>
      <c r="N323">
        <v>-1.992E-2</v>
      </c>
      <c r="O323">
        <v>3.3429E-2</v>
      </c>
      <c r="P323">
        <v>0.154696</v>
      </c>
      <c r="Q323">
        <v>9.5422000000000007E-2</v>
      </c>
      <c r="R323">
        <v>0</v>
      </c>
      <c r="S323">
        <v>98.737200000000001</v>
      </c>
      <c r="T323">
        <v>46.610999999999997</v>
      </c>
    </row>
    <row r="324" spans="6:20" x14ac:dyDescent="0.25">
      <c r="F324">
        <v>0.118573</v>
      </c>
      <c r="G324">
        <v>-7.7079999999999996E-2</v>
      </c>
      <c r="H324">
        <v>59.594099999999997</v>
      </c>
      <c r="I324">
        <v>2.11897</v>
      </c>
      <c r="J324">
        <v>36.501100000000001</v>
      </c>
      <c r="K324">
        <v>0.62277800000000005</v>
      </c>
      <c r="L324">
        <v>0.235739</v>
      </c>
      <c r="M324">
        <v>0.612703</v>
      </c>
      <c r="N324">
        <v>0.27227099999999999</v>
      </c>
      <c r="O324">
        <v>-1.392E-2</v>
      </c>
      <c r="P324">
        <v>7.1310999999999999E-2</v>
      </c>
      <c r="Q324">
        <v>0.171629</v>
      </c>
      <c r="R324">
        <v>0</v>
      </c>
      <c r="S324">
        <v>100.22799999999999</v>
      </c>
      <c r="T324">
        <v>47.363799999999998</v>
      </c>
    </row>
    <row r="325" spans="6:20" x14ac:dyDescent="0.25">
      <c r="F325">
        <v>2.6682000000000001E-2</v>
      </c>
      <c r="G325">
        <v>0.49209399999999998</v>
      </c>
      <c r="H325">
        <v>58.316899999999997</v>
      </c>
      <c r="I325">
        <v>2.0425800000000001</v>
      </c>
      <c r="J325">
        <v>39.500799999999998</v>
      </c>
      <c r="K325">
        <v>0.40683000000000002</v>
      </c>
      <c r="L325">
        <v>0.122123</v>
      </c>
      <c r="M325">
        <v>0.400926</v>
      </c>
      <c r="N325">
        <v>-0.11717</v>
      </c>
      <c r="O325">
        <v>-1.3440000000000001E-2</v>
      </c>
      <c r="P325">
        <v>0.100592</v>
      </c>
      <c r="Q325">
        <v>1.8692E-2</v>
      </c>
      <c r="R325">
        <v>0</v>
      </c>
      <c r="S325">
        <v>101.298</v>
      </c>
      <c r="T325">
        <v>47.845300000000002</v>
      </c>
    </row>
    <row r="326" spans="6:20" x14ac:dyDescent="0.25">
      <c r="F326">
        <v>-6.4350000000000004E-2</v>
      </c>
      <c r="G326">
        <v>-7.7079999999999996E-2</v>
      </c>
      <c r="H326">
        <v>61.507599999999996</v>
      </c>
      <c r="I326">
        <v>1.8779399999999999</v>
      </c>
      <c r="J326">
        <v>35.992199999999997</v>
      </c>
      <c r="K326">
        <v>0.86551699999999998</v>
      </c>
      <c r="L326">
        <v>0.19012299999999999</v>
      </c>
      <c r="M326">
        <v>0.55376400000000003</v>
      </c>
      <c r="N326">
        <v>0.27263700000000002</v>
      </c>
      <c r="O326">
        <v>-1.384E-2</v>
      </c>
      <c r="P326">
        <v>0.12637200000000001</v>
      </c>
      <c r="Q326">
        <v>9.4458E-2</v>
      </c>
      <c r="R326">
        <v>0</v>
      </c>
      <c r="S326">
        <v>101.325</v>
      </c>
      <c r="T326">
        <v>48.121400000000001</v>
      </c>
    </row>
    <row r="327" spans="6:20" x14ac:dyDescent="0.25">
      <c r="F327">
        <v>2.7139E-2</v>
      </c>
      <c r="G327">
        <v>0.49035699999999999</v>
      </c>
      <c r="H327">
        <v>59.117100000000001</v>
      </c>
      <c r="I327">
        <v>2.2791100000000002</v>
      </c>
      <c r="J327">
        <v>36.461100000000002</v>
      </c>
      <c r="K327">
        <v>0.88364299999999996</v>
      </c>
      <c r="L327">
        <v>0.32658500000000001</v>
      </c>
      <c r="M327">
        <v>0.502915</v>
      </c>
      <c r="N327">
        <v>0.27141799999999999</v>
      </c>
      <c r="O327">
        <v>9.3189999999999992E-3</v>
      </c>
      <c r="P327">
        <v>0.207039</v>
      </c>
      <c r="Q327">
        <v>0.17041700000000001</v>
      </c>
      <c r="R327">
        <v>0</v>
      </c>
      <c r="S327">
        <v>100.746</v>
      </c>
      <c r="T327">
        <v>47.540199999999999</v>
      </c>
    </row>
    <row r="328" spans="6:20" x14ac:dyDescent="0.25">
      <c r="F328">
        <v>-6.4219999999999999E-2</v>
      </c>
      <c r="G328">
        <v>-7.6999999999999999E-2</v>
      </c>
      <c r="H328">
        <v>58.234900000000003</v>
      </c>
      <c r="I328">
        <v>2.28566</v>
      </c>
      <c r="J328">
        <v>37.596299999999999</v>
      </c>
      <c r="K328">
        <v>0.602379</v>
      </c>
      <c r="L328">
        <v>0.213367</v>
      </c>
      <c r="M328">
        <v>0.89141599999999999</v>
      </c>
      <c r="N328">
        <v>7.7734999999999999E-2</v>
      </c>
      <c r="O328">
        <v>-1.366E-2</v>
      </c>
      <c r="P328">
        <v>-6.4680000000000001E-2</v>
      </c>
      <c r="Q328">
        <v>-0.13739000000000001</v>
      </c>
      <c r="R328">
        <v>0</v>
      </c>
      <c r="S328">
        <v>99.544799999999995</v>
      </c>
      <c r="T328">
        <v>47.018500000000003</v>
      </c>
    </row>
    <row r="329" spans="6:20" x14ac:dyDescent="0.25">
      <c r="F329">
        <v>2.6653E-2</v>
      </c>
      <c r="G329">
        <v>-7.7060000000000003E-2</v>
      </c>
      <c r="H329">
        <v>57.230899999999998</v>
      </c>
      <c r="I329">
        <v>2.0411899999999998</v>
      </c>
      <c r="J329">
        <v>38.5411</v>
      </c>
      <c r="K329">
        <v>0.84298799999999996</v>
      </c>
      <c r="L329">
        <v>0.510297</v>
      </c>
      <c r="M329">
        <v>0.34465800000000002</v>
      </c>
      <c r="N329">
        <v>0.27261200000000002</v>
      </c>
      <c r="O329">
        <v>5.6552999999999999E-2</v>
      </c>
      <c r="P329">
        <v>0.20835899999999999</v>
      </c>
      <c r="Q329">
        <v>-0.13824</v>
      </c>
      <c r="R329">
        <v>0</v>
      </c>
      <c r="S329">
        <v>99.86</v>
      </c>
      <c r="T329">
        <v>46.8962</v>
      </c>
    </row>
    <row r="330" spans="6:20" x14ac:dyDescent="0.25">
      <c r="F330">
        <v>2.6728999999999999E-2</v>
      </c>
      <c r="G330">
        <v>-7.6990000000000003E-2</v>
      </c>
      <c r="H330">
        <v>59.170400000000001</v>
      </c>
      <c r="I330">
        <v>1.87974</v>
      </c>
      <c r="J330">
        <v>38.758299999999998</v>
      </c>
      <c r="K330">
        <v>0.51553499999999997</v>
      </c>
      <c r="L330">
        <v>0.373645</v>
      </c>
      <c r="M330">
        <v>0.61852300000000004</v>
      </c>
      <c r="N330">
        <v>0.37107200000000001</v>
      </c>
      <c r="O330">
        <v>-6.0670000000000002E-2</v>
      </c>
      <c r="P330">
        <v>0.154555</v>
      </c>
      <c r="Q330">
        <v>-5.9799999999999999E-2</v>
      </c>
      <c r="R330">
        <v>0</v>
      </c>
      <c r="S330">
        <v>101.67100000000001</v>
      </c>
      <c r="T330">
        <v>47.9636</v>
      </c>
    </row>
    <row r="331" spans="6:20" x14ac:dyDescent="0.25">
      <c r="F331">
        <v>2.6803E-2</v>
      </c>
      <c r="G331">
        <v>0.207256</v>
      </c>
      <c r="H331">
        <v>58.7592</v>
      </c>
      <c r="I331">
        <v>2.2023700000000002</v>
      </c>
      <c r="J331">
        <v>38.6646</v>
      </c>
      <c r="K331">
        <v>0.75526700000000002</v>
      </c>
      <c r="L331">
        <v>0.30474099999999998</v>
      </c>
      <c r="M331">
        <v>0.50879099999999999</v>
      </c>
      <c r="N331">
        <v>7.7398999999999996E-2</v>
      </c>
      <c r="O331">
        <v>9.7319999999999993E-3</v>
      </c>
      <c r="P331">
        <v>-3.7699999999999997E-2</v>
      </c>
      <c r="Q331">
        <v>1.7215000000000001E-2</v>
      </c>
      <c r="R331">
        <v>0</v>
      </c>
      <c r="S331">
        <v>101.496</v>
      </c>
      <c r="T331">
        <v>47.829099999999997</v>
      </c>
    </row>
    <row r="332" spans="6:20" x14ac:dyDescent="0.25">
      <c r="F332">
        <v>2.7021E-2</v>
      </c>
      <c r="G332">
        <v>-7.7130000000000004E-2</v>
      </c>
      <c r="H332">
        <v>58.3508</v>
      </c>
      <c r="I332">
        <v>2.6046800000000001</v>
      </c>
      <c r="J332">
        <v>36.955199999999998</v>
      </c>
      <c r="K332">
        <v>0.86124800000000001</v>
      </c>
      <c r="L332">
        <v>0.12088699999999999</v>
      </c>
      <c r="M332">
        <v>0.45128000000000001</v>
      </c>
      <c r="N332">
        <v>0.174127</v>
      </c>
      <c r="O332">
        <v>-1.4080000000000001E-2</v>
      </c>
      <c r="P332">
        <v>-1.141E-2</v>
      </c>
      <c r="Q332">
        <v>1.5918000000000002E-2</v>
      </c>
      <c r="R332">
        <v>0</v>
      </c>
      <c r="S332">
        <v>99.458600000000004</v>
      </c>
      <c r="T332">
        <v>46.844299999999997</v>
      </c>
    </row>
    <row r="333" spans="6:20" x14ac:dyDescent="0.25">
      <c r="F333">
        <v>2.6945E-2</v>
      </c>
      <c r="G333">
        <v>-7.7210000000000001E-2</v>
      </c>
      <c r="H333">
        <v>57.067799999999998</v>
      </c>
      <c r="I333">
        <v>2.68024</v>
      </c>
      <c r="J333">
        <v>38.956699999999998</v>
      </c>
      <c r="K333">
        <v>1.18689</v>
      </c>
      <c r="L333">
        <v>0.234649</v>
      </c>
      <c r="M333">
        <v>0.29052800000000001</v>
      </c>
      <c r="N333">
        <v>-2.1659999999999999E-2</v>
      </c>
      <c r="O333">
        <v>-3.78E-2</v>
      </c>
      <c r="P333">
        <v>-1.2239999999999999E-2</v>
      </c>
      <c r="Q333">
        <v>0.32468399999999997</v>
      </c>
      <c r="R333">
        <v>0</v>
      </c>
      <c r="S333">
        <v>100.62</v>
      </c>
      <c r="T333">
        <v>47.049599999999998</v>
      </c>
    </row>
    <row r="334" spans="6:20" x14ac:dyDescent="0.25">
      <c r="F334">
        <v>2.6681E-2</v>
      </c>
      <c r="G334">
        <v>-7.6910000000000006E-2</v>
      </c>
      <c r="H334">
        <v>59.718600000000002</v>
      </c>
      <c r="I334">
        <v>1.47638</v>
      </c>
      <c r="J334">
        <v>38.597799999999999</v>
      </c>
      <c r="K334">
        <v>0.62789200000000001</v>
      </c>
      <c r="L334">
        <v>0.28275</v>
      </c>
      <c r="M334">
        <v>0.61741400000000002</v>
      </c>
      <c r="N334">
        <v>0.27418199999999998</v>
      </c>
      <c r="O334">
        <v>-1.34E-2</v>
      </c>
      <c r="P334">
        <v>1.8440999999999999E-2</v>
      </c>
      <c r="Q334">
        <v>-5.8729999999999997E-2</v>
      </c>
      <c r="R334">
        <v>0</v>
      </c>
      <c r="S334">
        <v>101.491</v>
      </c>
      <c r="T334">
        <v>48.042900000000003</v>
      </c>
    </row>
    <row r="335" spans="6:20" x14ac:dyDescent="0.25">
      <c r="F335">
        <v>-6.4229999999999995E-2</v>
      </c>
      <c r="G335">
        <v>-7.7009999999999995E-2</v>
      </c>
      <c r="H335">
        <v>58.030999999999999</v>
      </c>
      <c r="I335">
        <v>2.1222699999999999</v>
      </c>
      <c r="J335">
        <v>39.3352</v>
      </c>
      <c r="K335">
        <v>0.66815199999999997</v>
      </c>
      <c r="L335">
        <v>0.30475999999999998</v>
      </c>
      <c r="M335">
        <v>0.78722099999999995</v>
      </c>
      <c r="N335">
        <v>0.17530299999999999</v>
      </c>
      <c r="O335">
        <v>9.7780000000000002E-3</v>
      </c>
      <c r="P335">
        <v>7.2047E-2</v>
      </c>
      <c r="Q335">
        <v>-6.0069999999999998E-2</v>
      </c>
      <c r="R335">
        <v>0</v>
      </c>
      <c r="S335">
        <v>101.30500000000001</v>
      </c>
      <c r="T335">
        <v>47.658999999999999</v>
      </c>
    </row>
    <row r="336" spans="6:20" x14ac:dyDescent="0.25">
      <c r="F336">
        <v>0.20957300000000001</v>
      </c>
      <c r="G336">
        <v>-7.714E-2</v>
      </c>
      <c r="H336">
        <v>56.972900000000003</v>
      </c>
      <c r="I336">
        <v>3.0080399999999998</v>
      </c>
      <c r="J336">
        <v>39.782499999999999</v>
      </c>
      <c r="K336">
        <v>0.488151</v>
      </c>
      <c r="L336">
        <v>0.37212800000000001</v>
      </c>
      <c r="M336">
        <v>0.73599700000000001</v>
      </c>
      <c r="N336">
        <v>0.36895499999999998</v>
      </c>
      <c r="O336">
        <v>-3.764E-2</v>
      </c>
      <c r="P336">
        <v>-3.9030000000000002E-2</v>
      </c>
      <c r="Q336">
        <v>-6.191E-2</v>
      </c>
      <c r="R336">
        <v>0</v>
      </c>
      <c r="S336">
        <v>101.723</v>
      </c>
      <c r="T336">
        <v>47.469900000000003</v>
      </c>
    </row>
    <row r="337" spans="1:20" x14ac:dyDescent="0.25">
      <c r="F337">
        <v>2.7077E-2</v>
      </c>
      <c r="G337">
        <v>-7.7270000000000005E-2</v>
      </c>
      <c r="H337">
        <v>58.508699999999997</v>
      </c>
      <c r="I337">
        <v>3.2456299999999998</v>
      </c>
      <c r="J337">
        <v>38.386600000000001</v>
      </c>
      <c r="K337">
        <v>0.85637200000000002</v>
      </c>
      <c r="L337">
        <v>0.21146999999999999</v>
      </c>
      <c r="M337">
        <v>0.28831499999999999</v>
      </c>
      <c r="N337">
        <v>0.17278099999999999</v>
      </c>
      <c r="O337">
        <v>8.9750000000000003E-3</v>
      </c>
      <c r="P337">
        <v>1.4445E-2</v>
      </c>
      <c r="Q337">
        <v>0.16898299999999999</v>
      </c>
      <c r="R337">
        <v>0</v>
      </c>
      <c r="S337">
        <v>101.812</v>
      </c>
      <c r="T337">
        <v>47.633600000000001</v>
      </c>
    </row>
    <row r="338" spans="1:20" x14ac:dyDescent="0.25">
      <c r="F338">
        <v>-6.4430000000000001E-2</v>
      </c>
      <c r="G338">
        <v>-7.707E-2</v>
      </c>
      <c r="H338">
        <v>58.8249</v>
      </c>
      <c r="I338">
        <v>2.6873900000000002</v>
      </c>
      <c r="J338">
        <v>39.170099999999998</v>
      </c>
      <c r="K338">
        <v>0.424923</v>
      </c>
      <c r="L338">
        <v>0.16700599999999999</v>
      </c>
      <c r="M338">
        <v>0.62049600000000005</v>
      </c>
      <c r="N338">
        <v>0.27238400000000001</v>
      </c>
      <c r="O338">
        <v>-6.0900000000000003E-2</v>
      </c>
      <c r="P338">
        <v>-1.074E-2</v>
      </c>
      <c r="Q338">
        <v>-6.0780000000000001E-2</v>
      </c>
      <c r="R338">
        <v>0</v>
      </c>
      <c r="S338">
        <v>101.893</v>
      </c>
      <c r="T338">
        <v>47.923999999999999</v>
      </c>
    </row>
    <row r="339" spans="1:20" x14ac:dyDescent="0.25">
      <c r="F339">
        <v>0.11938699999999999</v>
      </c>
      <c r="G339">
        <v>-7.7280000000000001E-2</v>
      </c>
      <c r="H339">
        <v>58.331200000000003</v>
      </c>
      <c r="I339">
        <v>3.2449300000000001</v>
      </c>
      <c r="J339">
        <v>37.659799999999997</v>
      </c>
      <c r="K339">
        <v>0.703488</v>
      </c>
      <c r="L339">
        <v>0.25712299999999999</v>
      </c>
      <c r="M339">
        <v>0.61748599999999998</v>
      </c>
      <c r="N339">
        <v>0.27013999999999999</v>
      </c>
      <c r="O339">
        <v>3.2403000000000001E-2</v>
      </c>
      <c r="P339">
        <v>4.1659000000000002E-2</v>
      </c>
      <c r="Q339">
        <v>0.16883899999999999</v>
      </c>
      <c r="R339">
        <v>0</v>
      </c>
      <c r="S339">
        <v>101.369</v>
      </c>
      <c r="T339">
        <v>47.430799999999998</v>
      </c>
    </row>
    <row r="340" spans="1:20" x14ac:dyDescent="0.25">
      <c r="F340">
        <v>-6.4350000000000004E-2</v>
      </c>
      <c r="G340">
        <v>-7.7049999999999993E-2</v>
      </c>
      <c r="H340">
        <v>58.542900000000003</v>
      </c>
      <c r="I340">
        <v>1.8783700000000001</v>
      </c>
      <c r="J340">
        <v>38.417000000000002</v>
      </c>
      <c r="K340">
        <v>0.75592899999999996</v>
      </c>
      <c r="L340">
        <v>0.464783</v>
      </c>
      <c r="M340">
        <v>0.28831800000000002</v>
      </c>
      <c r="N340">
        <v>0.27273199999999997</v>
      </c>
      <c r="O340">
        <v>9.6550000000000004E-3</v>
      </c>
      <c r="P340">
        <v>0.23605499999999999</v>
      </c>
      <c r="Q340">
        <v>1.6986000000000001E-2</v>
      </c>
      <c r="R340">
        <v>0</v>
      </c>
      <c r="S340">
        <v>100.741</v>
      </c>
      <c r="T340">
        <v>47.455300000000001</v>
      </c>
    </row>
    <row r="341" spans="1:20" x14ac:dyDescent="0.25">
      <c r="F341">
        <v>2.7328000000000002E-2</v>
      </c>
      <c r="G341">
        <v>0.20463600000000001</v>
      </c>
      <c r="H341">
        <v>55.259399999999999</v>
      </c>
      <c r="I341">
        <v>5.4925499999999996</v>
      </c>
      <c r="J341">
        <v>37.9754</v>
      </c>
      <c r="K341">
        <v>0.43212099999999998</v>
      </c>
      <c r="L341">
        <v>0.23186999999999999</v>
      </c>
      <c r="M341">
        <v>0.67835500000000004</v>
      </c>
      <c r="N341">
        <v>0.36377900000000002</v>
      </c>
      <c r="O341">
        <v>-6.2230000000000001E-2</v>
      </c>
      <c r="P341">
        <v>-7.0970000000000005E-2</v>
      </c>
      <c r="Q341">
        <v>9.7780000000000002E-3</v>
      </c>
      <c r="R341">
        <v>0</v>
      </c>
      <c r="S341">
        <v>100.542</v>
      </c>
      <c r="T341">
        <v>46.417400000000001</v>
      </c>
    </row>
    <row r="342" spans="1:20" x14ac:dyDescent="0.25">
      <c r="F342">
        <v>0.12210799999999999</v>
      </c>
      <c r="G342">
        <v>-7.7740000000000004E-2</v>
      </c>
      <c r="H342">
        <v>56.968200000000003</v>
      </c>
      <c r="I342">
        <v>5.7223100000000002</v>
      </c>
      <c r="J342">
        <v>36.759399999999999</v>
      </c>
      <c r="K342">
        <v>0.66660600000000003</v>
      </c>
      <c r="L342">
        <v>0.27673399999999998</v>
      </c>
      <c r="M342">
        <v>0.28680699999999998</v>
      </c>
      <c r="N342">
        <v>7.1433999999999997E-2</v>
      </c>
      <c r="O342">
        <v>5.4246000000000003E-2</v>
      </c>
      <c r="P342">
        <v>-1.7590000000000001E-2</v>
      </c>
      <c r="Q342">
        <v>0.39427699999999999</v>
      </c>
      <c r="R342">
        <v>0</v>
      </c>
      <c r="S342">
        <v>101.227</v>
      </c>
      <c r="T342">
        <v>46.721299999999999</v>
      </c>
    </row>
    <row r="344" spans="1:20" x14ac:dyDescent="0.25">
      <c r="E344" t="s">
        <v>38</v>
      </c>
      <c r="F344">
        <f>AVERAGE(F299:F342)</f>
        <v>1.4431568181818183E-2</v>
      </c>
      <c r="G344">
        <f t="shared" ref="G344:T344" si="28">AVERAGE(G299:G342)</f>
        <v>-6.2769090909090943E-3</v>
      </c>
      <c r="H344">
        <f t="shared" si="28"/>
        <v>58.263584090909077</v>
      </c>
      <c r="I344">
        <f t="shared" si="28"/>
        <v>2.9203829545454543</v>
      </c>
      <c r="J344">
        <f t="shared" si="28"/>
        <v>37.361040909090903</v>
      </c>
      <c r="K344">
        <f t="shared" si="28"/>
        <v>0.68058811363636351</v>
      </c>
      <c r="L344">
        <f t="shared" si="28"/>
        <v>0.39325372727272734</v>
      </c>
      <c r="M344">
        <f t="shared" si="28"/>
        <v>0.6097318181818181</v>
      </c>
      <c r="N344">
        <f t="shared" si="28"/>
        <v>0.20458022727272718</v>
      </c>
      <c r="O344">
        <f t="shared" si="28"/>
        <v>-9.5227272727272739E-4</v>
      </c>
      <c r="P344">
        <f t="shared" si="28"/>
        <v>5.5722818181818186E-2</v>
      </c>
      <c r="Q344">
        <f t="shared" si="28"/>
        <v>2.3819636363636366E-2</v>
      </c>
      <c r="R344">
        <f t="shared" si="28"/>
        <v>0</v>
      </c>
      <c r="S344">
        <f t="shared" si="28"/>
        <v>100.51996363636363</v>
      </c>
      <c r="T344">
        <f t="shared" si="28"/>
        <v>47.198879545454545</v>
      </c>
    </row>
    <row r="345" spans="1:20" x14ac:dyDescent="0.25">
      <c r="E345" t="s">
        <v>39</v>
      </c>
      <c r="F345">
        <f>STDEV(F299:F342)/SQRT((COUNT(F299:F342)))</f>
        <v>1.2133381064154755E-2</v>
      </c>
      <c r="G345">
        <f t="shared" ref="G345:T345" si="29">STDEV(G299:G342)/SQRT((COUNT(G299:G342)))</f>
        <v>2.2839527507623227E-2</v>
      </c>
      <c r="H345">
        <f t="shared" si="29"/>
        <v>0.21163895701964563</v>
      </c>
      <c r="I345">
        <f t="shared" si="29"/>
        <v>0.19439400852761765</v>
      </c>
      <c r="J345">
        <f t="shared" si="29"/>
        <v>0.212616618698313</v>
      </c>
      <c r="K345">
        <f t="shared" si="29"/>
        <v>2.441294099188749E-2</v>
      </c>
      <c r="L345">
        <f t="shared" si="29"/>
        <v>4.2777635273324212E-2</v>
      </c>
      <c r="M345">
        <f t="shared" si="29"/>
        <v>3.4642559868176083E-2</v>
      </c>
      <c r="N345">
        <f t="shared" si="29"/>
        <v>2.5275901771770241E-2</v>
      </c>
      <c r="O345">
        <f t="shared" si="29"/>
        <v>5.8603222295004215E-3</v>
      </c>
      <c r="P345">
        <f t="shared" si="29"/>
        <v>1.3099379423847866E-2</v>
      </c>
      <c r="Q345">
        <f t="shared" si="29"/>
        <v>2.0184322153992778E-2</v>
      </c>
      <c r="R345">
        <f t="shared" si="29"/>
        <v>0</v>
      </c>
      <c r="S345">
        <f t="shared" si="29"/>
        <v>0.16332415310100898</v>
      </c>
      <c r="T345">
        <f t="shared" si="29"/>
        <v>9.5511640456993008E-2</v>
      </c>
    </row>
    <row r="347" spans="1:20" x14ac:dyDescent="0.25">
      <c r="A347" s="2" t="s">
        <v>324</v>
      </c>
      <c r="F347" s="3" t="s">
        <v>1</v>
      </c>
      <c r="G347" s="3" t="s">
        <v>2</v>
      </c>
      <c r="H347" s="3" t="s">
        <v>3</v>
      </c>
      <c r="I347" s="3" t="s">
        <v>4</v>
      </c>
      <c r="J347" s="3" t="s">
        <v>5</v>
      </c>
      <c r="K347" s="3" t="s">
        <v>6</v>
      </c>
      <c r="L347" s="3" t="s">
        <v>7</v>
      </c>
      <c r="M347" s="3" t="s">
        <v>8</v>
      </c>
      <c r="N347" s="3" t="s">
        <v>9</v>
      </c>
      <c r="O347" s="3" t="s">
        <v>10</v>
      </c>
      <c r="P347" s="3" t="s">
        <v>11</v>
      </c>
      <c r="Q347" s="3" t="s">
        <v>12</v>
      </c>
      <c r="R347" s="3" t="s">
        <v>13</v>
      </c>
      <c r="S347" s="3" t="s">
        <v>14</v>
      </c>
      <c r="T347" s="3" t="s">
        <v>15</v>
      </c>
    </row>
    <row r="348" spans="1:20" x14ac:dyDescent="0.25">
      <c r="A348" t="s">
        <v>17</v>
      </c>
      <c r="F348">
        <v>-6.368E-2</v>
      </c>
      <c r="G348">
        <v>0.208345</v>
      </c>
      <c r="H348">
        <v>59.858800000000002</v>
      </c>
      <c r="I348">
        <v>1.63951</v>
      </c>
      <c r="J348">
        <v>38.100200000000001</v>
      </c>
      <c r="K348">
        <v>0.36474299999999998</v>
      </c>
      <c r="L348">
        <v>9.9585999999999994E-2</v>
      </c>
      <c r="M348">
        <v>0.45169900000000002</v>
      </c>
      <c r="N348">
        <v>-1.8939999999999999E-2</v>
      </c>
      <c r="O348">
        <v>-1.323E-2</v>
      </c>
      <c r="P348">
        <v>0.15634999999999999</v>
      </c>
      <c r="Q348">
        <v>-5.8099999999999999E-2</v>
      </c>
      <c r="R348">
        <v>0</v>
      </c>
      <c r="S348">
        <v>100.72499999999999</v>
      </c>
      <c r="T348">
        <v>47.869700000000002</v>
      </c>
    </row>
    <row r="349" spans="1:20" x14ac:dyDescent="0.25">
      <c r="A349" t="s">
        <v>212</v>
      </c>
      <c r="F349">
        <v>2.7105000000000001E-2</v>
      </c>
      <c r="G349">
        <v>-7.739E-2</v>
      </c>
      <c r="H349">
        <v>57.552399999999999</v>
      </c>
      <c r="I349">
        <v>2.9187400000000001</v>
      </c>
      <c r="J349">
        <v>37.176200000000001</v>
      </c>
      <c r="K349">
        <v>0.92062299999999997</v>
      </c>
      <c r="L349">
        <v>0.84970100000000004</v>
      </c>
      <c r="M349">
        <v>0.61619299999999999</v>
      </c>
      <c r="N349">
        <v>0.56138100000000002</v>
      </c>
      <c r="O349">
        <v>8.567E-3</v>
      </c>
      <c r="P349">
        <v>0.20428399999999999</v>
      </c>
      <c r="Q349">
        <v>0.24473900000000001</v>
      </c>
      <c r="R349">
        <v>0</v>
      </c>
      <c r="S349">
        <v>101.003</v>
      </c>
      <c r="T349">
        <v>47.107500000000002</v>
      </c>
    </row>
    <row r="350" spans="1:20" x14ac:dyDescent="0.25">
      <c r="A350" t="s">
        <v>19</v>
      </c>
      <c r="F350">
        <v>0.118367</v>
      </c>
      <c r="G350">
        <v>-7.7119999999999994E-2</v>
      </c>
      <c r="H350">
        <v>59.130200000000002</v>
      </c>
      <c r="I350">
        <v>2.2821799999999999</v>
      </c>
      <c r="J350">
        <v>37.7044</v>
      </c>
      <c r="K350">
        <v>0.86299499999999996</v>
      </c>
      <c r="L350">
        <v>0.50995699999999999</v>
      </c>
      <c r="M350">
        <v>0.56096500000000005</v>
      </c>
      <c r="N350">
        <v>0.369703</v>
      </c>
      <c r="O350">
        <v>-3.7479999999999999E-2</v>
      </c>
      <c r="P350">
        <v>4.3533000000000002E-2</v>
      </c>
      <c r="Q350">
        <v>-6.1370000000000001E-2</v>
      </c>
      <c r="R350">
        <v>0</v>
      </c>
      <c r="S350">
        <v>101.40600000000001</v>
      </c>
      <c r="T350">
        <v>47.717300000000002</v>
      </c>
    </row>
    <row r="351" spans="1:20" x14ac:dyDescent="0.25">
      <c r="A351" t="s">
        <v>36</v>
      </c>
      <c r="F351">
        <v>-6.5860000000000002E-2</v>
      </c>
      <c r="G351">
        <v>0.20566599999999999</v>
      </c>
      <c r="H351">
        <v>58.621299999999998</v>
      </c>
      <c r="I351">
        <v>3.9622899999999999</v>
      </c>
      <c r="J351">
        <v>35.890300000000003</v>
      </c>
      <c r="K351">
        <v>0.76311700000000005</v>
      </c>
      <c r="L351">
        <v>0.41567199999999999</v>
      </c>
      <c r="M351">
        <v>0.93934300000000004</v>
      </c>
      <c r="N351">
        <v>0.17093</v>
      </c>
      <c r="O351">
        <v>3.1780999999999997E-2</v>
      </c>
      <c r="P351">
        <v>1.2407E-2</v>
      </c>
      <c r="Q351">
        <v>0.39826800000000001</v>
      </c>
      <c r="R351">
        <v>0</v>
      </c>
      <c r="S351">
        <v>101.345</v>
      </c>
      <c r="T351">
        <v>47.384700000000002</v>
      </c>
    </row>
    <row r="352" spans="1:20" x14ac:dyDescent="0.25">
      <c r="A352" t="s">
        <v>261</v>
      </c>
      <c r="F352">
        <v>-6.5229999999999996E-2</v>
      </c>
      <c r="G352">
        <v>-7.7289999999999998E-2</v>
      </c>
      <c r="H352">
        <v>57.563699999999997</v>
      </c>
      <c r="I352">
        <v>3.00664</v>
      </c>
      <c r="J352">
        <v>35.718000000000004</v>
      </c>
      <c r="K352">
        <v>0.74790199999999996</v>
      </c>
      <c r="L352">
        <v>0.69118999999999997</v>
      </c>
      <c r="M352">
        <v>0.66693199999999997</v>
      </c>
      <c r="N352">
        <v>0.56295899999999999</v>
      </c>
      <c r="O352">
        <v>8.8800000000000007E-3</v>
      </c>
      <c r="P352">
        <v>4.1631000000000001E-2</v>
      </c>
      <c r="Q352">
        <v>-0.14099999999999999</v>
      </c>
      <c r="R352">
        <v>0</v>
      </c>
      <c r="S352">
        <v>98.724299999999999</v>
      </c>
      <c r="T352">
        <v>46.307299999999998</v>
      </c>
    </row>
    <row r="353" spans="1:20" x14ac:dyDescent="0.25">
      <c r="F353">
        <v>2.7168999999999999E-2</v>
      </c>
      <c r="G353">
        <v>0.206985</v>
      </c>
      <c r="H353">
        <v>58.825299999999999</v>
      </c>
      <c r="I353">
        <v>2.6871800000000001</v>
      </c>
      <c r="J353">
        <v>34.585000000000001</v>
      </c>
      <c r="K353">
        <v>0.686137</v>
      </c>
      <c r="L353">
        <v>0.50987000000000005</v>
      </c>
      <c r="M353">
        <v>0.98647899999999999</v>
      </c>
      <c r="N353">
        <v>0.17408799999999999</v>
      </c>
      <c r="O353">
        <v>-1.414E-2</v>
      </c>
      <c r="P353">
        <v>9.7881999999999997E-2</v>
      </c>
      <c r="Q353">
        <v>-0.13936000000000001</v>
      </c>
      <c r="R353">
        <v>0</v>
      </c>
      <c r="S353">
        <v>98.632599999999996</v>
      </c>
      <c r="T353">
        <v>46.652799999999999</v>
      </c>
    </row>
    <row r="354" spans="1:20" x14ac:dyDescent="0.25">
      <c r="A354" t="s">
        <v>325</v>
      </c>
      <c r="F354">
        <v>2.6922000000000001E-2</v>
      </c>
      <c r="G354">
        <v>-7.7049999999999993E-2</v>
      </c>
      <c r="H354">
        <v>59.805199999999999</v>
      </c>
      <c r="I354">
        <v>1.9611499999999999</v>
      </c>
      <c r="J354">
        <v>36.060099999999998</v>
      </c>
      <c r="K354">
        <v>0.53678300000000001</v>
      </c>
      <c r="L354">
        <v>0.64871500000000004</v>
      </c>
      <c r="M354">
        <v>0.28408499999999998</v>
      </c>
      <c r="N354">
        <v>0.37084400000000001</v>
      </c>
      <c r="O354">
        <v>9.7249999999999993E-3</v>
      </c>
      <c r="P354">
        <v>1.7142000000000001E-2</v>
      </c>
      <c r="Q354">
        <v>-0.13791999999999999</v>
      </c>
      <c r="R354">
        <v>0</v>
      </c>
      <c r="S354">
        <v>99.505700000000004</v>
      </c>
      <c r="T354">
        <v>47.116599999999998</v>
      </c>
    </row>
    <row r="355" spans="1:20" x14ac:dyDescent="0.25">
      <c r="A355" t="s">
        <v>326</v>
      </c>
      <c r="F355">
        <v>2.7113000000000002E-2</v>
      </c>
      <c r="G355">
        <v>-7.7380000000000004E-2</v>
      </c>
      <c r="H355">
        <v>57.128999999999998</v>
      </c>
      <c r="I355">
        <v>4.0534499999999998</v>
      </c>
      <c r="J355">
        <v>36.910899999999998</v>
      </c>
      <c r="K355">
        <v>0.39540999999999998</v>
      </c>
      <c r="L355">
        <v>0.62162600000000001</v>
      </c>
      <c r="M355">
        <v>0.61676500000000001</v>
      </c>
      <c r="N355">
        <v>0.46408199999999999</v>
      </c>
      <c r="O355">
        <v>8.5769999999999996E-3</v>
      </c>
      <c r="P355">
        <v>-4.1349999999999998E-2</v>
      </c>
      <c r="Q355">
        <v>-0.14213999999999999</v>
      </c>
      <c r="R355">
        <v>0</v>
      </c>
      <c r="S355">
        <v>99.966099999999997</v>
      </c>
      <c r="T355">
        <v>46.595599999999997</v>
      </c>
    </row>
    <row r="356" spans="1:20" x14ac:dyDescent="0.25">
      <c r="A356" t="s">
        <v>327</v>
      </c>
      <c r="F356">
        <v>-6.5409999999999996E-2</v>
      </c>
      <c r="G356">
        <v>-7.7329999999999996E-2</v>
      </c>
      <c r="H356">
        <v>58.553400000000003</v>
      </c>
      <c r="I356">
        <v>3.1658499999999998</v>
      </c>
      <c r="J356">
        <v>36.164000000000001</v>
      </c>
      <c r="K356">
        <v>0.79014899999999999</v>
      </c>
      <c r="L356">
        <v>0.62216000000000005</v>
      </c>
      <c r="M356">
        <v>0.88481100000000001</v>
      </c>
      <c r="N356">
        <v>0.65973499999999996</v>
      </c>
      <c r="O356">
        <v>8.7510000000000001E-3</v>
      </c>
      <c r="P356">
        <v>1.3849E-2</v>
      </c>
      <c r="Q356">
        <v>-6.411E-2</v>
      </c>
      <c r="R356">
        <v>0</v>
      </c>
      <c r="S356">
        <v>100.65600000000001</v>
      </c>
      <c r="T356">
        <v>47.170099999999998</v>
      </c>
    </row>
    <row r="357" spans="1:20" x14ac:dyDescent="0.25">
      <c r="A357" t="s">
        <v>328</v>
      </c>
      <c r="F357">
        <v>2.7431000000000001E-2</v>
      </c>
      <c r="G357">
        <v>0.20505000000000001</v>
      </c>
      <c r="H357">
        <v>57.863300000000002</v>
      </c>
      <c r="I357">
        <v>4.2861799999999999</v>
      </c>
      <c r="J357">
        <v>35.642400000000002</v>
      </c>
      <c r="K357">
        <v>0.58730800000000005</v>
      </c>
      <c r="L357">
        <v>0.59723400000000004</v>
      </c>
      <c r="M357">
        <v>0.66649199999999997</v>
      </c>
      <c r="N357">
        <v>0.65656099999999995</v>
      </c>
      <c r="O357">
        <v>5.4864999999999997E-2</v>
      </c>
      <c r="P357">
        <v>3.8809999999999997E-2</v>
      </c>
      <c r="Q357">
        <v>8.7872000000000006E-2</v>
      </c>
      <c r="R357">
        <v>0</v>
      </c>
      <c r="S357">
        <v>100.714</v>
      </c>
      <c r="T357">
        <v>46.9039</v>
      </c>
    </row>
    <row r="358" spans="1:20" x14ac:dyDescent="0.25">
      <c r="A358" t="s">
        <v>329</v>
      </c>
      <c r="F358">
        <v>2.6842999999999999E-2</v>
      </c>
      <c r="G358">
        <v>-7.7060000000000003E-2</v>
      </c>
      <c r="H358">
        <v>59.113900000000001</v>
      </c>
      <c r="I358">
        <v>1.9593400000000001</v>
      </c>
      <c r="J358">
        <v>37.812399999999997</v>
      </c>
      <c r="K358">
        <v>0.84335400000000005</v>
      </c>
      <c r="L358">
        <v>0.41916399999999998</v>
      </c>
      <c r="M358">
        <v>0.34209600000000001</v>
      </c>
      <c r="N358">
        <v>0.27268300000000001</v>
      </c>
      <c r="O358">
        <v>9.672E-3</v>
      </c>
      <c r="P358">
        <v>-3.7920000000000002E-2</v>
      </c>
      <c r="Q358">
        <v>1.6986000000000001E-2</v>
      </c>
      <c r="R358">
        <v>0</v>
      </c>
      <c r="S358">
        <v>100.70099999999999</v>
      </c>
      <c r="T358">
        <v>47.491199999999999</v>
      </c>
    </row>
    <row r="359" spans="1:20" x14ac:dyDescent="0.25">
      <c r="A359" t="s">
        <v>330</v>
      </c>
      <c r="F359">
        <v>0.116837</v>
      </c>
      <c r="G359">
        <v>-7.6899999999999996E-2</v>
      </c>
      <c r="H359">
        <v>58.030900000000003</v>
      </c>
      <c r="I359">
        <v>1.47664</v>
      </c>
      <c r="J359">
        <v>39.082700000000003</v>
      </c>
      <c r="K359">
        <v>0.78218200000000004</v>
      </c>
      <c r="L359">
        <v>0.53495800000000004</v>
      </c>
      <c r="M359">
        <v>0.67631399999999997</v>
      </c>
      <c r="N359">
        <v>-1.9199999999999998E-2</v>
      </c>
      <c r="O359">
        <v>-3.6929999999999998E-2</v>
      </c>
      <c r="P359">
        <v>7.3430999999999996E-2</v>
      </c>
      <c r="Q359">
        <v>-5.8659999999999997E-2</v>
      </c>
      <c r="R359">
        <v>0</v>
      </c>
      <c r="S359">
        <v>100.58199999999999</v>
      </c>
      <c r="T359">
        <v>47.4602</v>
      </c>
    </row>
    <row r="360" spans="1:20" x14ac:dyDescent="0.25">
      <c r="A360" t="s">
        <v>331</v>
      </c>
      <c r="F360">
        <v>0.12191299999999999</v>
      </c>
      <c r="G360">
        <v>-7.7679999999999999E-2</v>
      </c>
      <c r="H360">
        <v>58.480699999999999</v>
      </c>
      <c r="I360">
        <v>5.4912400000000003</v>
      </c>
      <c r="J360">
        <v>35.511299999999999</v>
      </c>
      <c r="K360">
        <v>0.47457899999999997</v>
      </c>
      <c r="L360">
        <v>0.36809599999999998</v>
      </c>
      <c r="M360">
        <v>0.666269</v>
      </c>
      <c r="N360">
        <v>0.46045599999999998</v>
      </c>
      <c r="O360">
        <v>7.6969999999999998E-3</v>
      </c>
      <c r="P360">
        <v>0.17311499999999999</v>
      </c>
      <c r="Q360">
        <v>8.9510000000000006E-3</v>
      </c>
      <c r="R360">
        <v>0</v>
      </c>
      <c r="S360">
        <v>101.687</v>
      </c>
      <c r="T360">
        <v>47.197600000000001</v>
      </c>
    </row>
    <row r="361" spans="1:20" x14ac:dyDescent="0.25">
      <c r="A361" t="s">
        <v>332</v>
      </c>
      <c r="F361">
        <v>0.30415599999999998</v>
      </c>
      <c r="G361">
        <v>0.20602799999999999</v>
      </c>
      <c r="H361">
        <v>57.642499999999998</v>
      </c>
      <c r="I361">
        <v>3.0829800000000001</v>
      </c>
      <c r="J361">
        <v>36.796700000000001</v>
      </c>
      <c r="K361">
        <v>0.89997799999999994</v>
      </c>
      <c r="L361">
        <v>0.55390899999999998</v>
      </c>
      <c r="M361">
        <v>1.32816</v>
      </c>
      <c r="N361">
        <v>0.27003500000000003</v>
      </c>
      <c r="O361">
        <v>-6.1469999999999997E-2</v>
      </c>
      <c r="P361">
        <v>-1.304E-2</v>
      </c>
      <c r="Q361">
        <v>0.16863800000000001</v>
      </c>
      <c r="R361">
        <v>0</v>
      </c>
      <c r="S361">
        <v>101.179</v>
      </c>
      <c r="T361">
        <v>47.335999999999999</v>
      </c>
    </row>
    <row r="362" spans="1:20" x14ac:dyDescent="0.25">
      <c r="A362" t="s">
        <v>333</v>
      </c>
      <c r="F362">
        <v>-6.4259999999999998E-2</v>
      </c>
      <c r="G362">
        <v>-7.7020000000000005E-2</v>
      </c>
      <c r="H362">
        <v>59.233800000000002</v>
      </c>
      <c r="I362">
        <v>1.6355</v>
      </c>
      <c r="J362">
        <v>37.367600000000003</v>
      </c>
      <c r="K362">
        <v>0.77896299999999996</v>
      </c>
      <c r="L362">
        <v>0.236122</v>
      </c>
      <c r="M362">
        <v>0.560226</v>
      </c>
      <c r="N362">
        <v>0.37073400000000001</v>
      </c>
      <c r="O362">
        <v>-1.372E-2</v>
      </c>
      <c r="P362">
        <v>9.9444000000000005E-2</v>
      </c>
      <c r="Q362">
        <v>9.4996999999999998E-2</v>
      </c>
      <c r="R362">
        <v>0</v>
      </c>
      <c r="S362">
        <v>100.22199999999999</v>
      </c>
      <c r="T362">
        <v>47.402799999999999</v>
      </c>
    </row>
    <row r="363" spans="1:20" x14ac:dyDescent="0.25">
      <c r="A363" t="s">
        <v>334</v>
      </c>
      <c r="F363">
        <v>2.7251000000000001E-2</v>
      </c>
      <c r="G363">
        <v>-7.739E-2</v>
      </c>
      <c r="H363">
        <v>57.742600000000003</v>
      </c>
      <c r="I363">
        <v>4.2137000000000002</v>
      </c>
      <c r="J363">
        <v>36.675199999999997</v>
      </c>
      <c r="K363">
        <v>0.56863799999999998</v>
      </c>
      <c r="L363">
        <v>0.27911799999999998</v>
      </c>
      <c r="M363">
        <v>0.61571500000000001</v>
      </c>
      <c r="N363">
        <v>0.26907599999999998</v>
      </c>
      <c r="O363">
        <v>-1.485E-2</v>
      </c>
      <c r="P363">
        <v>1.3138E-2</v>
      </c>
      <c r="Q363">
        <v>-6.4829999999999999E-2</v>
      </c>
      <c r="R363">
        <v>0</v>
      </c>
      <c r="S363">
        <v>100.247</v>
      </c>
      <c r="T363">
        <v>46.811399999999999</v>
      </c>
    </row>
    <row r="364" spans="1:20" x14ac:dyDescent="0.25">
      <c r="A364" t="s">
        <v>335</v>
      </c>
      <c r="F364">
        <v>-6.4430000000000001E-2</v>
      </c>
      <c r="G364">
        <v>-7.707E-2</v>
      </c>
      <c r="H364">
        <v>59.9163</v>
      </c>
      <c r="I364">
        <v>2.2823799999999999</v>
      </c>
      <c r="J364">
        <v>37.007599999999996</v>
      </c>
      <c r="K364">
        <v>0.44794299999999998</v>
      </c>
      <c r="L364">
        <v>0.48798000000000002</v>
      </c>
      <c r="M364">
        <v>0.61304800000000004</v>
      </c>
      <c r="N364">
        <v>7.7240000000000003E-2</v>
      </c>
      <c r="O364">
        <v>-6.0859999999999997E-2</v>
      </c>
      <c r="P364">
        <v>9.9106E-2</v>
      </c>
      <c r="Q364">
        <v>9.4451999999999994E-2</v>
      </c>
      <c r="R364">
        <v>0</v>
      </c>
      <c r="S364">
        <v>100.824</v>
      </c>
      <c r="T364">
        <v>47.685200000000002</v>
      </c>
    </row>
    <row r="365" spans="1:20" x14ac:dyDescent="0.25">
      <c r="A365" t="s">
        <v>336</v>
      </c>
      <c r="F365">
        <v>0.118466</v>
      </c>
      <c r="G365">
        <v>0.206571</v>
      </c>
      <c r="H365">
        <v>58.275700000000001</v>
      </c>
      <c r="I365">
        <v>2.4424299999999999</v>
      </c>
      <c r="J365">
        <v>37.959800000000001</v>
      </c>
      <c r="K365">
        <v>0.774258</v>
      </c>
      <c r="L365">
        <v>0.46393499999999999</v>
      </c>
      <c r="M365">
        <v>0.45257599999999998</v>
      </c>
      <c r="N365">
        <v>0.271704</v>
      </c>
      <c r="O365">
        <v>3.2825E-2</v>
      </c>
      <c r="P365">
        <v>0.15264</v>
      </c>
      <c r="Q365">
        <v>1.5739E-2</v>
      </c>
      <c r="R365">
        <v>0</v>
      </c>
      <c r="S365">
        <v>101.167</v>
      </c>
      <c r="T365">
        <v>47.517099999999999</v>
      </c>
    </row>
    <row r="366" spans="1:20" x14ac:dyDescent="0.25">
      <c r="A366" t="s">
        <v>33</v>
      </c>
      <c r="F366">
        <v>2.6782E-2</v>
      </c>
      <c r="G366">
        <v>-7.7049999999999993E-2</v>
      </c>
      <c r="H366">
        <v>57.163899999999998</v>
      </c>
      <c r="I366">
        <v>2.0402999999999998</v>
      </c>
      <c r="J366">
        <v>37.750100000000003</v>
      </c>
      <c r="K366">
        <v>0.93071300000000001</v>
      </c>
      <c r="L366">
        <v>0.41896299999999997</v>
      </c>
      <c r="M366">
        <v>0.233788</v>
      </c>
      <c r="N366">
        <v>7.7240000000000003E-2</v>
      </c>
      <c r="O366">
        <v>-3.737E-2</v>
      </c>
      <c r="P366">
        <v>4.4219000000000001E-2</v>
      </c>
      <c r="Q366">
        <v>1.6945999999999999E-2</v>
      </c>
      <c r="R366">
        <v>0</v>
      </c>
      <c r="S366">
        <v>98.588499999999996</v>
      </c>
      <c r="T366">
        <v>46.403300000000002</v>
      </c>
    </row>
    <row r="367" spans="1:20" x14ac:dyDescent="0.25">
      <c r="A367" t="s">
        <v>337</v>
      </c>
      <c r="F367">
        <v>0.20824899999999999</v>
      </c>
      <c r="G367">
        <v>0.207764</v>
      </c>
      <c r="H367">
        <v>58.849899999999998</v>
      </c>
      <c r="I367">
        <v>1.55688</v>
      </c>
      <c r="J367">
        <v>37.420499999999997</v>
      </c>
      <c r="K367">
        <v>0.91279699999999997</v>
      </c>
      <c r="L367">
        <v>0.1678</v>
      </c>
      <c r="M367">
        <v>0.50632500000000003</v>
      </c>
      <c r="N367">
        <v>0.17600499999999999</v>
      </c>
      <c r="O367">
        <v>-6.0440000000000001E-2</v>
      </c>
      <c r="P367">
        <v>7.2863999999999998E-2</v>
      </c>
      <c r="Q367">
        <v>-5.9150000000000001E-2</v>
      </c>
      <c r="R367">
        <v>0</v>
      </c>
      <c r="S367">
        <v>99.959400000000002</v>
      </c>
      <c r="T367">
        <v>47.334600000000002</v>
      </c>
    </row>
    <row r="368" spans="1:20" x14ac:dyDescent="0.25">
      <c r="A368" t="s">
        <v>338</v>
      </c>
      <c r="F368">
        <v>-6.4589999999999995E-2</v>
      </c>
      <c r="G368">
        <v>-7.7130000000000004E-2</v>
      </c>
      <c r="H368">
        <v>60.2789</v>
      </c>
      <c r="I368">
        <v>2.6871200000000002</v>
      </c>
      <c r="J368">
        <v>37.627899999999997</v>
      </c>
      <c r="K368">
        <v>0.75244299999999997</v>
      </c>
      <c r="L368">
        <v>0.25833</v>
      </c>
      <c r="M368">
        <v>0.285993</v>
      </c>
      <c r="N368">
        <v>0.174368</v>
      </c>
      <c r="O368">
        <v>-6.0909999999999999E-2</v>
      </c>
      <c r="P368">
        <v>1.6153000000000001E-2</v>
      </c>
      <c r="Q368">
        <v>-6.1370000000000001E-2</v>
      </c>
      <c r="R368">
        <v>0</v>
      </c>
      <c r="S368">
        <v>101.81699999999999</v>
      </c>
      <c r="T368">
        <v>48.046500000000002</v>
      </c>
    </row>
    <row r="369" spans="6:20" x14ac:dyDescent="0.25">
      <c r="F369">
        <v>2.7189999999999999E-2</v>
      </c>
      <c r="G369">
        <v>-7.7179999999999999E-2</v>
      </c>
      <c r="H369">
        <v>59.348999999999997</v>
      </c>
      <c r="I369">
        <v>2.6053799999999998</v>
      </c>
      <c r="J369">
        <v>34.603400000000001</v>
      </c>
      <c r="K369">
        <v>0.77364299999999997</v>
      </c>
      <c r="L369">
        <v>0.57849200000000001</v>
      </c>
      <c r="M369">
        <v>0.82376400000000005</v>
      </c>
      <c r="N369">
        <v>0.173982</v>
      </c>
      <c r="O369">
        <v>-3.7600000000000001E-2</v>
      </c>
      <c r="P369">
        <v>4.3059E-2</v>
      </c>
      <c r="Q369">
        <v>-6.2E-2</v>
      </c>
      <c r="R369">
        <v>0</v>
      </c>
      <c r="S369">
        <v>98.801100000000005</v>
      </c>
      <c r="T369">
        <v>46.721800000000002</v>
      </c>
    </row>
    <row r="370" spans="6:20" x14ac:dyDescent="0.25">
      <c r="F370">
        <v>0.212009</v>
      </c>
      <c r="G370">
        <v>0.20608599999999999</v>
      </c>
      <c r="H370">
        <v>56.693399999999997</v>
      </c>
      <c r="I370">
        <v>3.48969</v>
      </c>
      <c r="J370">
        <v>36.067599999999999</v>
      </c>
      <c r="K370">
        <v>0.87670800000000004</v>
      </c>
      <c r="L370">
        <v>0.18832599999999999</v>
      </c>
      <c r="M370">
        <v>0.88958999999999999</v>
      </c>
      <c r="N370">
        <v>0.17257</v>
      </c>
      <c r="O370">
        <v>-3.8039999999999997E-2</v>
      </c>
      <c r="P370">
        <v>0.15046799999999999</v>
      </c>
      <c r="Q370">
        <v>-6.3659999999999994E-2</v>
      </c>
      <c r="R370">
        <v>0</v>
      </c>
      <c r="S370">
        <v>98.844700000000003</v>
      </c>
      <c r="T370">
        <v>46.287500000000001</v>
      </c>
    </row>
    <row r="371" spans="6:20" x14ac:dyDescent="0.25">
      <c r="F371">
        <v>-6.3960000000000003E-2</v>
      </c>
      <c r="G371">
        <v>-7.6960000000000001E-2</v>
      </c>
      <c r="H371">
        <v>60.487900000000003</v>
      </c>
      <c r="I371">
        <v>1.6371199999999999</v>
      </c>
      <c r="J371">
        <v>36.760199999999998</v>
      </c>
      <c r="K371">
        <v>0.56097900000000001</v>
      </c>
      <c r="L371">
        <v>0.19090799999999999</v>
      </c>
      <c r="M371">
        <v>0.55732300000000001</v>
      </c>
      <c r="N371">
        <v>7.8223000000000001E-2</v>
      </c>
      <c r="O371">
        <v>-1.349E-2</v>
      </c>
      <c r="P371">
        <v>0.100437</v>
      </c>
      <c r="Q371">
        <v>9.6036999999999997E-2</v>
      </c>
      <c r="R371">
        <v>0</v>
      </c>
      <c r="S371">
        <v>100.315</v>
      </c>
      <c r="T371">
        <v>47.681699999999999</v>
      </c>
    </row>
    <row r="372" spans="6:20" x14ac:dyDescent="0.25">
      <c r="F372">
        <v>0.120023</v>
      </c>
      <c r="G372">
        <v>-7.732E-2</v>
      </c>
      <c r="H372">
        <v>60.470700000000001</v>
      </c>
      <c r="I372">
        <v>4.0553900000000001</v>
      </c>
      <c r="J372">
        <v>36.1479</v>
      </c>
      <c r="K372">
        <v>0.48405700000000002</v>
      </c>
      <c r="L372">
        <v>0.23428299999999999</v>
      </c>
      <c r="M372">
        <v>0.28376200000000001</v>
      </c>
      <c r="N372">
        <v>-0.11985999999999999</v>
      </c>
      <c r="O372">
        <v>3.2364999999999998E-2</v>
      </c>
      <c r="P372">
        <v>4.1431999999999997E-2</v>
      </c>
      <c r="Q372">
        <v>1.3688000000000001E-2</v>
      </c>
      <c r="R372">
        <v>0</v>
      </c>
      <c r="S372">
        <v>101.68600000000001</v>
      </c>
      <c r="T372">
        <v>47.796399999999998</v>
      </c>
    </row>
    <row r="373" spans="6:20" x14ac:dyDescent="0.25">
      <c r="F373">
        <v>-6.4079999999999998E-2</v>
      </c>
      <c r="G373">
        <v>-7.6960000000000001E-2</v>
      </c>
      <c r="H373">
        <v>58.772199999999998</v>
      </c>
      <c r="I373">
        <v>1.88212</v>
      </c>
      <c r="J373">
        <v>36.794400000000003</v>
      </c>
      <c r="K373">
        <v>0.64815199999999995</v>
      </c>
      <c r="L373">
        <v>0.190661</v>
      </c>
      <c r="M373">
        <v>0.55940299999999998</v>
      </c>
      <c r="N373">
        <v>0.175956</v>
      </c>
      <c r="O373">
        <v>-1.353E-2</v>
      </c>
      <c r="P373">
        <v>0.18241499999999999</v>
      </c>
      <c r="Q373">
        <v>-0.21451000000000001</v>
      </c>
      <c r="R373">
        <v>0</v>
      </c>
      <c r="S373">
        <v>98.836200000000005</v>
      </c>
      <c r="T373">
        <v>46.852899999999998</v>
      </c>
    </row>
    <row r="374" spans="6:20" x14ac:dyDescent="0.25">
      <c r="F374">
        <v>-6.3839999999999994E-2</v>
      </c>
      <c r="G374">
        <v>-7.6910000000000006E-2</v>
      </c>
      <c r="H374">
        <v>58.585700000000003</v>
      </c>
      <c r="I374">
        <v>1.63934</v>
      </c>
      <c r="J374">
        <v>38.774099999999997</v>
      </c>
      <c r="K374">
        <v>0.73734299999999997</v>
      </c>
      <c r="L374">
        <v>0.190888</v>
      </c>
      <c r="M374">
        <v>0.564361</v>
      </c>
      <c r="N374">
        <v>0.27415699999999998</v>
      </c>
      <c r="O374">
        <v>1.0102E-2</v>
      </c>
      <c r="P374">
        <v>4.5745000000000001E-2</v>
      </c>
      <c r="Q374">
        <v>-0.21401000000000001</v>
      </c>
      <c r="R374">
        <v>0</v>
      </c>
      <c r="S374">
        <v>100.467</v>
      </c>
      <c r="T374">
        <v>47.4876</v>
      </c>
    </row>
    <row r="375" spans="6:20" x14ac:dyDescent="0.25">
      <c r="F375">
        <v>-6.4229999999999995E-2</v>
      </c>
      <c r="G375">
        <v>0.20760000000000001</v>
      </c>
      <c r="H375">
        <v>60.4878</v>
      </c>
      <c r="I375">
        <v>1.9605600000000001</v>
      </c>
      <c r="J375">
        <v>37.279400000000003</v>
      </c>
      <c r="K375">
        <v>0.47088099999999999</v>
      </c>
      <c r="L375">
        <v>0.19023399999999999</v>
      </c>
      <c r="M375">
        <v>0.72122200000000003</v>
      </c>
      <c r="N375">
        <v>0.66410999999999998</v>
      </c>
      <c r="O375">
        <v>-6.08E-2</v>
      </c>
      <c r="P375">
        <v>0.12673599999999999</v>
      </c>
      <c r="Q375">
        <v>-0.13774</v>
      </c>
      <c r="R375">
        <v>0</v>
      </c>
      <c r="S375">
        <v>101.846</v>
      </c>
      <c r="T375">
        <v>48.2532</v>
      </c>
    </row>
    <row r="376" spans="6:20" x14ac:dyDescent="0.25">
      <c r="F376">
        <v>2.7002999999999999E-2</v>
      </c>
      <c r="G376">
        <v>-7.707E-2</v>
      </c>
      <c r="H376">
        <v>59.034100000000002</v>
      </c>
      <c r="I376">
        <v>2.3644400000000001</v>
      </c>
      <c r="J376">
        <v>35.998399999999997</v>
      </c>
      <c r="K376">
        <v>0.55713999999999997</v>
      </c>
      <c r="L376">
        <v>0.32751999999999998</v>
      </c>
      <c r="M376">
        <v>0.88404799999999994</v>
      </c>
      <c r="N376">
        <v>0.174903</v>
      </c>
      <c r="O376">
        <v>-1.3860000000000001E-2</v>
      </c>
      <c r="P376">
        <v>1.6787E-2</v>
      </c>
      <c r="Q376">
        <v>-6.0690000000000001E-2</v>
      </c>
      <c r="R376">
        <v>0</v>
      </c>
      <c r="S376">
        <v>99.232699999999994</v>
      </c>
      <c r="T376">
        <v>46.936599999999999</v>
      </c>
    </row>
    <row r="377" spans="6:20" x14ac:dyDescent="0.25">
      <c r="F377">
        <v>-6.8540000000000004E-2</v>
      </c>
      <c r="G377">
        <v>0.20208799999999999</v>
      </c>
      <c r="H377">
        <v>55.252899999999997</v>
      </c>
      <c r="I377">
        <v>8.6007800000000003</v>
      </c>
      <c r="J377">
        <v>34.783700000000003</v>
      </c>
      <c r="K377">
        <v>0.565639</v>
      </c>
      <c r="L377">
        <v>0.40878999999999999</v>
      </c>
      <c r="M377">
        <v>0.44891599999999998</v>
      </c>
      <c r="N377">
        <v>0.45388400000000001</v>
      </c>
      <c r="O377">
        <v>2.9207E-2</v>
      </c>
      <c r="P377">
        <v>5.8297000000000002E-2</v>
      </c>
      <c r="Q377">
        <v>-0.15198999999999999</v>
      </c>
      <c r="R377">
        <v>0</v>
      </c>
      <c r="S377">
        <v>100.584</v>
      </c>
      <c r="T377">
        <v>45.850499999999997</v>
      </c>
    </row>
    <row r="378" spans="6:20" x14ac:dyDescent="0.25">
      <c r="F378">
        <v>-6.4019999999999994E-2</v>
      </c>
      <c r="G378">
        <v>-7.6969999999999997E-2</v>
      </c>
      <c r="H378">
        <v>59.606000000000002</v>
      </c>
      <c r="I378">
        <v>1.88114</v>
      </c>
      <c r="J378">
        <v>36.7136</v>
      </c>
      <c r="K378">
        <v>0.64816600000000002</v>
      </c>
      <c r="L378">
        <v>0.30537599999999998</v>
      </c>
      <c r="M378">
        <v>0.44917899999999999</v>
      </c>
      <c r="N378">
        <v>-1.9720000000000001E-2</v>
      </c>
      <c r="O378">
        <v>-3.7080000000000002E-2</v>
      </c>
      <c r="P378">
        <v>0.12764500000000001</v>
      </c>
      <c r="Q378">
        <v>-5.9389999999999998E-2</v>
      </c>
      <c r="R378">
        <v>0</v>
      </c>
      <c r="S378">
        <v>99.474000000000004</v>
      </c>
      <c r="T378">
        <v>47.208599999999997</v>
      </c>
    </row>
    <row r="379" spans="6:20" x14ac:dyDescent="0.25">
      <c r="F379">
        <v>2.6817000000000001E-2</v>
      </c>
      <c r="G379">
        <v>-7.6920000000000002E-2</v>
      </c>
      <c r="H379">
        <v>60.896299999999997</v>
      </c>
      <c r="I379">
        <v>1.47679</v>
      </c>
      <c r="J379">
        <v>37.2134</v>
      </c>
      <c r="K379">
        <v>0.672234</v>
      </c>
      <c r="L379">
        <v>0.35175400000000001</v>
      </c>
      <c r="M379">
        <v>0.55749700000000002</v>
      </c>
      <c r="N379">
        <v>7.8557000000000002E-2</v>
      </c>
      <c r="O379">
        <v>3.3707000000000001E-2</v>
      </c>
      <c r="P379">
        <v>7.3435E-2</v>
      </c>
      <c r="Q379">
        <v>-5.8720000000000001E-2</v>
      </c>
      <c r="R379">
        <v>0</v>
      </c>
      <c r="S379">
        <v>101.245</v>
      </c>
      <c r="T379">
        <v>48.112099999999998</v>
      </c>
    </row>
    <row r="380" spans="6:20" x14ac:dyDescent="0.25">
      <c r="F380">
        <v>0.120069</v>
      </c>
      <c r="G380">
        <v>-7.7439999999999995E-2</v>
      </c>
      <c r="H380">
        <v>57.509799999999998</v>
      </c>
      <c r="I380">
        <v>3.8869500000000001</v>
      </c>
      <c r="J380">
        <v>37.788600000000002</v>
      </c>
      <c r="K380">
        <v>0.69861700000000004</v>
      </c>
      <c r="L380">
        <v>0.57498199999999999</v>
      </c>
      <c r="M380">
        <v>0.61821400000000004</v>
      </c>
      <c r="N380">
        <v>0.65782300000000005</v>
      </c>
      <c r="O380">
        <v>3.1748999999999999E-2</v>
      </c>
      <c r="P380">
        <v>0.121474</v>
      </c>
      <c r="Q380">
        <v>1.1762999999999999E-2</v>
      </c>
      <c r="R380">
        <v>0</v>
      </c>
      <c r="S380">
        <v>101.943</v>
      </c>
      <c r="T380">
        <v>47.3626</v>
      </c>
    </row>
    <row r="381" spans="6:20" x14ac:dyDescent="0.25">
      <c r="F381">
        <v>-6.4879999999999993E-2</v>
      </c>
      <c r="G381">
        <v>-7.7210000000000001E-2</v>
      </c>
      <c r="H381">
        <v>60.209600000000002</v>
      </c>
      <c r="I381">
        <v>2.1975099999999999</v>
      </c>
      <c r="J381">
        <v>34.681800000000003</v>
      </c>
      <c r="K381">
        <v>0.86160400000000004</v>
      </c>
      <c r="L381">
        <v>0.53245600000000004</v>
      </c>
      <c r="M381">
        <v>0.55210199999999998</v>
      </c>
      <c r="N381">
        <v>0.27123199999999997</v>
      </c>
      <c r="O381">
        <v>-3.7740000000000003E-2</v>
      </c>
      <c r="P381">
        <v>0.206899</v>
      </c>
      <c r="Q381">
        <v>0.24756</v>
      </c>
      <c r="R381">
        <v>0</v>
      </c>
      <c r="S381">
        <v>99.5809</v>
      </c>
      <c r="T381">
        <v>47.1372</v>
      </c>
    </row>
    <row r="382" spans="6:20" x14ac:dyDescent="0.25">
      <c r="F382">
        <v>-6.4449999999999993E-2</v>
      </c>
      <c r="G382">
        <v>0.207513</v>
      </c>
      <c r="H382">
        <v>59.089399999999998</v>
      </c>
      <c r="I382">
        <v>2.68852</v>
      </c>
      <c r="J382">
        <v>36.1023</v>
      </c>
      <c r="K382">
        <v>0.62206399999999995</v>
      </c>
      <c r="L382">
        <v>0.23592399999999999</v>
      </c>
      <c r="M382">
        <v>0.66619600000000001</v>
      </c>
      <c r="N382">
        <v>-0.11821</v>
      </c>
      <c r="O382">
        <v>3.3168999999999997E-2</v>
      </c>
      <c r="P382">
        <v>-6.5420000000000006E-2</v>
      </c>
      <c r="Q382">
        <v>-6.08E-2</v>
      </c>
      <c r="R382">
        <v>0</v>
      </c>
      <c r="S382">
        <v>99.336200000000005</v>
      </c>
      <c r="T382">
        <v>47.017000000000003</v>
      </c>
    </row>
    <row r="383" spans="6:20" x14ac:dyDescent="0.25">
      <c r="F383">
        <v>0.20868300000000001</v>
      </c>
      <c r="G383">
        <v>-7.6980000000000007E-2</v>
      </c>
      <c r="H383">
        <v>60.302700000000002</v>
      </c>
      <c r="I383">
        <v>1.8788800000000001</v>
      </c>
      <c r="J383">
        <v>37.8551</v>
      </c>
      <c r="K383">
        <v>0.64777799999999996</v>
      </c>
      <c r="L383">
        <v>0.37417600000000001</v>
      </c>
      <c r="M383">
        <v>0.724715</v>
      </c>
      <c r="N383">
        <v>-0.11749999999999999</v>
      </c>
      <c r="O383">
        <v>-3.7109999999999997E-2</v>
      </c>
      <c r="P383">
        <v>-3.696E-2</v>
      </c>
      <c r="Q383">
        <v>0.17324400000000001</v>
      </c>
      <c r="R383">
        <v>0</v>
      </c>
      <c r="S383">
        <v>101.89700000000001</v>
      </c>
      <c r="T383">
        <v>48.213799999999999</v>
      </c>
    </row>
    <row r="384" spans="6:20" x14ac:dyDescent="0.25">
      <c r="F384">
        <v>-6.4380000000000007E-2</v>
      </c>
      <c r="G384">
        <v>-7.7060000000000003E-2</v>
      </c>
      <c r="H384">
        <v>58.386299999999999</v>
      </c>
      <c r="I384">
        <v>2.44706</v>
      </c>
      <c r="J384">
        <v>38.5398</v>
      </c>
      <c r="K384">
        <v>0.84190600000000004</v>
      </c>
      <c r="L384">
        <v>0.30443399999999998</v>
      </c>
      <c r="M384">
        <v>0.28875400000000001</v>
      </c>
      <c r="N384">
        <v>0.17493800000000001</v>
      </c>
      <c r="O384">
        <v>-1.387E-2</v>
      </c>
      <c r="P384">
        <v>-1.0619999999999999E-2</v>
      </c>
      <c r="Q384">
        <v>-0.2157</v>
      </c>
      <c r="R384">
        <v>0</v>
      </c>
      <c r="S384">
        <v>100.602</v>
      </c>
      <c r="T384">
        <v>47.354300000000002</v>
      </c>
    </row>
    <row r="385" spans="1:20" x14ac:dyDescent="0.25">
      <c r="F385">
        <v>0.1176</v>
      </c>
      <c r="G385">
        <v>-7.6969999999999997E-2</v>
      </c>
      <c r="H385">
        <v>59.318399999999997</v>
      </c>
      <c r="I385">
        <v>1.7181999999999999</v>
      </c>
      <c r="J385">
        <v>37.854100000000003</v>
      </c>
      <c r="K385">
        <v>0.53815100000000005</v>
      </c>
      <c r="L385">
        <v>0.35094799999999998</v>
      </c>
      <c r="M385">
        <v>0.39702999999999999</v>
      </c>
      <c r="N385">
        <v>0.37131500000000001</v>
      </c>
      <c r="O385">
        <v>-3.7139999999999999E-2</v>
      </c>
      <c r="P385">
        <v>0.15481200000000001</v>
      </c>
      <c r="Q385">
        <v>-5.9589999999999997E-2</v>
      </c>
      <c r="R385">
        <v>0</v>
      </c>
      <c r="S385">
        <v>100.64700000000001</v>
      </c>
      <c r="T385">
        <v>47.5715</v>
      </c>
    </row>
    <row r="386" spans="1:20" x14ac:dyDescent="0.25">
      <c r="F386">
        <v>2.6845000000000001E-2</v>
      </c>
      <c r="G386">
        <v>0.20818900000000001</v>
      </c>
      <c r="H386">
        <v>61.064999999999998</v>
      </c>
      <c r="I386">
        <v>1.15269</v>
      </c>
      <c r="J386">
        <v>37.2393</v>
      </c>
      <c r="K386">
        <v>0.78386299999999998</v>
      </c>
      <c r="L386">
        <v>0.32891700000000001</v>
      </c>
      <c r="M386">
        <v>0.61132500000000001</v>
      </c>
      <c r="N386">
        <v>-1.9050000000000001E-2</v>
      </c>
      <c r="O386">
        <v>-3.6850000000000001E-2</v>
      </c>
      <c r="P386">
        <v>0.29355199999999998</v>
      </c>
      <c r="Q386">
        <v>1.9299E-2</v>
      </c>
      <c r="R386">
        <v>0</v>
      </c>
      <c r="S386">
        <v>101.673</v>
      </c>
      <c r="T386">
        <v>48.425699999999999</v>
      </c>
    </row>
    <row r="387" spans="1:20" x14ac:dyDescent="0.25">
      <c r="F387">
        <v>2.7379000000000001E-2</v>
      </c>
      <c r="G387">
        <v>-7.7479999999999993E-2</v>
      </c>
      <c r="H387">
        <v>58.274000000000001</v>
      </c>
      <c r="I387">
        <v>4.4541599999999999</v>
      </c>
      <c r="J387">
        <v>35.892200000000003</v>
      </c>
      <c r="K387">
        <v>0.65384399999999998</v>
      </c>
      <c r="L387">
        <v>0.52941499999999997</v>
      </c>
      <c r="M387">
        <v>0.503139</v>
      </c>
      <c r="N387">
        <v>0.17108300000000001</v>
      </c>
      <c r="O387">
        <v>-3.8510000000000003E-2</v>
      </c>
      <c r="P387">
        <v>0.175818</v>
      </c>
      <c r="Q387">
        <v>-6.5780000000000005E-2</v>
      </c>
      <c r="R387">
        <v>0</v>
      </c>
      <c r="S387">
        <v>100.499</v>
      </c>
      <c r="T387">
        <v>46.921300000000002</v>
      </c>
    </row>
    <row r="388" spans="1:20" x14ac:dyDescent="0.25">
      <c r="F388">
        <v>2.9593999999999999E-2</v>
      </c>
      <c r="G388">
        <v>-7.9920000000000005E-2</v>
      </c>
      <c r="H388">
        <v>49.813299999999998</v>
      </c>
      <c r="I388">
        <v>16.812999999999999</v>
      </c>
      <c r="J388">
        <v>32.745899999999999</v>
      </c>
      <c r="K388">
        <v>0.46079900000000001</v>
      </c>
      <c r="L388">
        <v>0.395984</v>
      </c>
      <c r="M388">
        <v>0.50693200000000005</v>
      </c>
      <c r="N388">
        <v>5.5189000000000002E-2</v>
      </c>
      <c r="O388">
        <v>4.7156000000000003E-2</v>
      </c>
      <c r="P388">
        <v>4.197E-2</v>
      </c>
      <c r="Q388">
        <v>0.36489500000000002</v>
      </c>
      <c r="R388">
        <v>0</v>
      </c>
      <c r="S388">
        <v>101.19499999999999</v>
      </c>
      <c r="T388">
        <v>43.8476</v>
      </c>
    </row>
    <row r="389" spans="1:20" x14ac:dyDescent="0.25">
      <c r="F389">
        <v>2.7019000000000001E-2</v>
      </c>
      <c r="G389">
        <v>-7.7109999999999998E-2</v>
      </c>
      <c r="H389">
        <v>60.076099999999997</v>
      </c>
      <c r="I389">
        <v>3.17456</v>
      </c>
      <c r="J389">
        <v>37.153700000000001</v>
      </c>
      <c r="K389">
        <v>0.55471999999999999</v>
      </c>
      <c r="L389">
        <v>0.16684099999999999</v>
      </c>
      <c r="M389">
        <v>0.88609199999999999</v>
      </c>
      <c r="N389">
        <v>-2.0930000000000001E-2</v>
      </c>
      <c r="O389">
        <v>5.6509999999999998E-2</v>
      </c>
      <c r="P389">
        <v>-1.12E-2</v>
      </c>
      <c r="Q389">
        <v>-0.21636</v>
      </c>
      <c r="R389">
        <v>0</v>
      </c>
      <c r="S389">
        <v>101.77</v>
      </c>
      <c r="T389">
        <v>48.008200000000002</v>
      </c>
    </row>
    <row r="390" spans="1:20" x14ac:dyDescent="0.25">
      <c r="F390">
        <v>2.7066E-2</v>
      </c>
      <c r="G390">
        <v>-7.7210000000000001E-2</v>
      </c>
      <c r="H390">
        <v>59.332900000000002</v>
      </c>
      <c r="I390">
        <v>3.0868600000000002</v>
      </c>
      <c r="J390">
        <v>37.7149</v>
      </c>
      <c r="K390">
        <v>0.59645300000000001</v>
      </c>
      <c r="L390">
        <v>0.37208200000000002</v>
      </c>
      <c r="M390">
        <v>0.39654</v>
      </c>
      <c r="N390">
        <v>0.173428</v>
      </c>
      <c r="O390">
        <v>9.1699999999999993E-3</v>
      </c>
      <c r="P390">
        <v>-1.2189999999999999E-2</v>
      </c>
      <c r="Q390">
        <v>9.2377000000000001E-2</v>
      </c>
      <c r="R390">
        <v>0</v>
      </c>
      <c r="S390">
        <v>101.712</v>
      </c>
      <c r="T390">
        <v>47.758400000000002</v>
      </c>
    </row>
    <row r="391" spans="1:20" x14ac:dyDescent="0.25">
      <c r="F391">
        <v>2.7238999999999999E-2</v>
      </c>
      <c r="G391">
        <v>-7.7149999999999996E-2</v>
      </c>
      <c r="H391">
        <v>61.2288</v>
      </c>
      <c r="I391">
        <v>2.6044200000000002</v>
      </c>
      <c r="J391">
        <v>35.698599999999999</v>
      </c>
      <c r="K391">
        <v>0.64295000000000002</v>
      </c>
      <c r="L391">
        <v>0.34975400000000001</v>
      </c>
      <c r="M391">
        <v>0.4451</v>
      </c>
      <c r="N391">
        <v>-2.1100000000000001E-2</v>
      </c>
      <c r="O391">
        <v>-1.41E-2</v>
      </c>
      <c r="P391">
        <v>0.37185400000000002</v>
      </c>
      <c r="Q391">
        <v>9.3283000000000005E-2</v>
      </c>
      <c r="R391">
        <v>0</v>
      </c>
      <c r="S391">
        <v>101.35</v>
      </c>
      <c r="T391">
        <v>47.997700000000002</v>
      </c>
    </row>
    <row r="392" spans="1:20" x14ac:dyDescent="0.25">
      <c r="F392">
        <v>2.6613999999999999E-2</v>
      </c>
      <c r="G392">
        <v>-7.6929999999999998E-2</v>
      </c>
      <c r="H392">
        <v>58.460900000000002</v>
      </c>
      <c r="I392">
        <v>1.6390100000000001</v>
      </c>
      <c r="J392">
        <v>38.396999999999998</v>
      </c>
      <c r="K392">
        <v>0.60511199999999998</v>
      </c>
      <c r="L392">
        <v>0.44295200000000001</v>
      </c>
      <c r="M392">
        <v>0.343754</v>
      </c>
      <c r="N392">
        <v>0.37188300000000002</v>
      </c>
      <c r="O392">
        <v>-3.6920000000000001E-2</v>
      </c>
      <c r="P392">
        <v>4.5587999999999997E-2</v>
      </c>
      <c r="Q392">
        <v>-0.21426000000000001</v>
      </c>
      <c r="R392">
        <v>0</v>
      </c>
      <c r="S392">
        <v>100.005</v>
      </c>
      <c r="T392">
        <v>47.234900000000003</v>
      </c>
    </row>
    <row r="393" spans="1:20" x14ac:dyDescent="0.25">
      <c r="F393">
        <v>2.6682999999999998E-2</v>
      </c>
      <c r="G393">
        <v>-7.6939999999999995E-2</v>
      </c>
      <c r="H393">
        <v>59.033700000000003</v>
      </c>
      <c r="I393">
        <v>1.88029</v>
      </c>
      <c r="J393">
        <v>39.255699999999997</v>
      </c>
      <c r="K393">
        <v>0.67014799999999997</v>
      </c>
      <c r="L393">
        <v>0.236598</v>
      </c>
      <c r="M393">
        <v>0.40000999999999998</v>
      </c>
      <c r="N393">
        <v>-1.9640000000000001E-2</v>
      </c>
      <c r="O393">
        <v>-1.3480000000000001E-2</v>
      </c>
      <c r="P393">
        <v>4.5449000000000003E-2</v>
      </c>
      <c r="Q393">
        <v>1.8367000000000001E-2</v>
      </c>
      <c r="R393">
        <v>0</v>
      </c>
      <c r="S393">
        <v>101.45699999999999</v>
      </c>
      <c r="T393">
        <v>47.888199999999998</v>
      </c>
    </row>
    <row r="395" spans="1:20" x14ac:dyDescent="0.25">
      <c r="E395" t="s">
        <v>38</v>
      </c>
      <c r="F395">
        <f>AVERAGE(F348:F393)</f>
        <v>2.7099934782608689E-2</v>
      </c>
      <c r="G395">
        <f t="shared" ref="G395:T395" si="30">AVERAGE(G348:G393)</f>
        <v>-3.2101086956521775E-3</v>
      </c>
      <c r="H395">
        <f t="shared" si="30"/>
        <v>58.725404347826093</v>
      </c>
      <c r="I395">
        <f t="shared" si="30"/>
        <v>3.0444900000000006</v>
      </c>
      <c r="J395">
        <f t="shared" si="30"/>
        <v>36.804747826086953</v>
      </c>
      <c r="K395">
        <f t="shared" si="30"/>
        <v>0.67378186956521713</v>
      </c>
      <c r="L395">
        <f t="shared" si="30"/>
        <v>0.39362567391304359</v>
      </c>
      <c r="M395">
        <f t="shared" si="30"/>
        <v>0.5876791739130437</v>
      </c>
      <c r="N395">
        <f t="shared" si="30"/>
        <v>0.22628058695652167</v>
      </c>
      <c r="O395">
        <f t="shared" si="30"/>
        <v>-9.2835869565217402E-3</v>
      </c>
      <c r="P395">
        <f t="shared" si="30"/>
        <v>7.7503695652173923E-2</v>
      </c>
      <c r="Q395">
        <f t="shared" si="30"/>
        <v>-1.2284978260869557E-2</v>
      </c>
      <c r="R395">
        <f t="shared" si="30"/>
        <v>0</v>
      </c>
      <c r="S395">
        <f t="shared" si="30"/>
        <v>100.53587826086961</v>
      </c>
      <c r="T395">
        <f t="shared" si="30"/>
        <v>47.248667391304345</v>
      </c>
    </row>
    <row r="396" spans="1:20" x14ac:dyDescent="0.25">
      <c r="E396" t="s">
        <v>39</v>
      </c>
      <c r="F396">
        <f>STDEV(F348:F393)/SQRT((COUNT(F348:F393)))</f>
        <v>1.3385908138926183E-2</v>
      </c>
      <c r="G396">
        <f t="shared" ref="G396:T396" si="31">STDEV(G348:G393)/SQRT((COUNT(G348:G393)))</f>
        <v>1.8571933232397385E-2</v>
      </c>
      <c r="H396">
        <f t="shared" si="31"/>
        <v>0.26936657702995748</v>
      </c>
      <c r="I396">
        <f t="shared" si="31"/>
        <v>0.3620316000937947</v>
      </c>
      <c r="J396">
        <f t="shared" si="31"/>
        <v>0.19370022557752445</v>
      </c>
      <c r="K396">
        <f t="shared" si="31"/>
        <v>2.2070978082156044E-2</v>
      </c>
      <c r="L396">
        <f t="shared" si="31"/>
        <v>2.468452374001872E-2</v>
      </c>
      <c r="M396">
        <f t="shared" si="31"/>
        <v>3.2278393333701152E-2</v>
      </c>
      <c r="N396">
        <f t="shared" si="31"/>
        <v>3.248861319490403E-2</v>
      </c>
      <c r="O396">
        <f t="shared" si="31"/>
        <v>4.8986169043349192E-3</v>
      </c>
      <c r="P396">
        <f t="shared" si="31"/>
        <v>1.3123865854209812E-2</v>
      </c>
      <c r="Q396">
        <f t="shared" si="31"/>
        <v>2.1155912813021403E-2</v>
      </c>
      <c r="R396">
        <f t="shared" si="31"/>
        <v>0</v>
      </c>
      <c r="S396">
        <f t="shared" si="31"/>
        <v>0.14908806909671179</v>
      </c>
      <c r="T396">
        <f t="shared" si="31"/>
        <v>0.11230513790795642</v>
      </c>
    </row>
    <row r="398" spans="1:20" x14ac:dyDescent="0.25">
      <c r="A398" s="2" t="s">
        <v>339</v>
      </c>
      <c r="F398" s="3" t="s">
        <v>1</v>
      </c>
      <c r="G398" s="3" t="s">
        <v>2</v>
      </c>
      <c r="H398" s="3" t="s">
        <v>3</v>
      </c>
      <c r="I398" s="3" t="s">
        <v>4</v>
      </c>
      <c r="J398" s="3" t="s">
        <v>5</v>
      </c>
      <c r="K398" s="3" t="s">
        <v>6</v>
      </c>
      <c r="L398" s="3" t="s">
        <v>7</v>
      </c>
      <c r="M398" s="3" t="s">
        <v>8</v>
      </c>
      <c r="N398" s="3" t="s">
        <v>9</v>
      </c>
      <c r="O398" s="3" t="s">
        <v>10</v>
      </c>
      <c r="P398" s="3" t="s">
        <v>11</v>
      </c>
      <c r="Q398" s="3" t="s">
        <v>12</v>
      </c>
      <c r="R398" s="3" t="s">
        <v>13</v>
      </c>
      <c r="S398" s="3" t="s">
        <v>14</v>
      </c>
      <c r="T398" s="3" t="s">
        <v>15</v>
      </c>
    </row>
    <row r="399" spans="1:20" x14ac:dyDescent="0.25">
      <c r="A399" t="s">
        <v>17</v>
      </c>
      <c r="F399">
        <v>-6.4780000000000004E-2</v>
      </c>
      <c r="G399">
        <v>-7.7160000000000006E-2</v>
      </c>
      <c r="H399">
        <v>60.0503</v>
      </c>
      <c r="I399">
        <v>3.3338000000000001</v>
      </c>
      <c r="J399">
        <v>36.936999999999998</v>
      </c>
      <c r="K399">
        <v>0.33548600000000001</v>
      </c>
      <c r="L399">
        <v>0.41856100000000002</v>
      </c>
      <c r="M399">
        <v>0.66752</v>
      </c>
      <c r="N399">
        <v>7.6507000000000006E-2</v>
      </c>
      <c r="O399">
        <v>-6.105E-2</v>
      </c>
      <c r="P399">
        <v>-0.12028999999999999</v>
      </c>
      <c r="Q399">
        <v>-0.13930999999999999</v>
      </c>
      <c r="R399">
        <v>0</v>
      </c>
      <c r="S399">
        <v>101.357</v>
      </c>
      <c r="T399">
        <v>47.794699999999999</v>
      </c>
    </row>
    <row r="400" spans="1:20" x14ac:dyDescent="0.25">
      <c r="A400" t="s">
        <v>212</v>
      </c>
      <c r="F400">
        <v>2.6997E-2</v>
      </c>
      <c r="G400">
        <v>-7.7090000000000006E-2</v>
      </c>
      <c r="H400">
        <v>60.433700000000002</v>
      </c>
      <c r="I400">
        <v>2.6893099999999999</v>
      </c>
      <c r="J400">
        <v>36.658900000000003</v>
      </c>
      <c r="K400">
        <v>0.88475700000000002</v>
      </c>
      <c r="L400">
        <v>0.25863700000000001</v>
      </c>
      <c r="M400">
        <v>0.55676400000000004</v>
      </c>
      <c r="N400">
        <v>-2.07E-2</v>
      </c>
      <c r="O400">
        <v>8.0052999999999999E-2</v>
      </c>
      <c r="P400">
        <v>4.3955000000000001E-2</v>
      </c>
      <c r="Q400">
        <v>-0.21612000000000001</v>
      </c>
      <c r="R400">
        <v>0</v>
      </c>
      <c r="S400">
        <v>101.319</v>
      </c>
      <c r="T400">
        <v>47.895699999999998</v>
      </c>
    </row>
    <row r="401" spans="1:20" x14ac:dyDescent="0.25">
      <c r="A401" t="s">
        <v>19</v>
      </c>
      <c r="F401">
        <v>-6.5809999999999994E-2</v>
      </c>
      <c r="G401">
        <v>-7.7469999999999997E-2</v>
      </c>
      <c r="H401">
        <v>57.764099999999999</v>
      </c>
      <c r="I401">
        <v>4.4517899999999999</v>
      </c>
      <c r="J401">
        <v>36.868099999999998</v>
      </c>
      <c r="K401">
        <v>0.65380000000000005</v>
      </c>
      <c r="L401">
        <v>0.30157699999999998</v>
      </c>
      <c r="M401">
        <v>0.17637700000000001</v>
      </c>
      <c r="N401">
        <v>0.171206</v>
      </c>
      <c r="O401">
        <v>7.8593999999999997E-2</v>
      </c>
      <c r="P401">
        <v>6.7070000000000005E-2</v>
      </c>
      <c r="Q401">
        <v>1.1701E-2</v>
      </c>
      <c r="R401">
        <v>0</v>
      </c>
      <c r="S401">
        <v>100.401</v>
      </c>
      <c r="T401">
        <v>46.786700000000003</v>
      </c>
    </row>
    <row r="402" spans="1:20" x14ac:dyDescent="0.25">
      <c r="A402" t="s">
        <v>36</v>
      </c>
      <c r="F402">
        <v>0.119563</v>
      </c>
      <c r="G402">
        <v>-7.7270000000000005E-2</v>
      </c>
      <c r="H402">
        <v>58.926099999999998</v>
      </c>
      <c r="I402">
        <v>3.4911099999999999</v>
      </c>
      <c r="J402">
        <v>36.0976</v>
      </c>
      <c r="K402">
        <v>0.70372999999999997</v>
      </c>
      <c r="L402">
        <v>0.211587</v>
      </c>
      <c r="M402">
        <v>0.33963599999999999</v>
      </c>
      <c r="N402">
        <v>7.5578000000000006E-2</v>
      </c>
      <c r="O402">
        <v>-6.1370000000000001E-2</v>
      </c>
      <c r="P402">
        <v>0.17865900000000001</v>
      </c>
      <c r="Q402">
        <v>-6.3140000000000002E-2</v>
      </c>
      <c r="R402">
        <v>0</v>
      </c>
      <c r="S402">
        <v>99.941699999999997</v>
      </c>
      <c r="T402">
        <v>46.983899999999998</v>
      </c>
    </row>
    <row r="403" spans="1:20" x14ac:dyDescent="0.25">
      <c r="A403" t="s">
        <v>340</v>
      </c>
      <c r="F403">
        <v>-6.5360000000000001E-2</v>
      </c>
      <c r="G403">
        <v>-7.732E-2</v>
      </c>
      <c r="H403">
        <v>58.750399999999999</v>
      </c>
      <c r="I403">
        <v>3.00183</v>
      </c>
      <c r="J403">
        <v>36.615699999999997</v>
      </c>
      <c r="K403">
        <v>0.76895899999999995</v>
      </c>
      <c r="L403">
        <v>0.62251800000000002</v>
      </c>
      <c r="M403">
        <v>1.32287</v>
      </c>
      <c r="N403">
        <v>0.66000800000000004</v>
      </c>
      <c r="O403">
        <v>3.2207E-2</v>
      </c>
      <c r="P403">
        <v>-4.0559999999999999E-2</v>
      </c>
      <c r="Q403">
        <v>9.0900999999999996E-2</v>
      </c>
      <c r="R403">
        <v>0</v>
      </c>
      <c r="S403">
        <v>101.682</v>
      </c>
      <c r="T403">
        <v>47.633000000000003</v>
      </c>
    </row>
    <row r="404" spans="1:20" x14ac:dyDescent="0.25">
      <c r="F404">
        <v>0.209511</v>
      </c>
      <c r="G404">
        <v>0.207205</v>
      </c>
      <c r="H404">
        <v>58.744199999999999</v>
      </c>
      <c r="I404">
        <v>2.2828400000000002</v>
      </c>
      <c r="J404">
        <v>37.232599999999998</v>
      </c>
      <c r="K404">
        <v>0.84222900000000001</v>
      </c>
      <c r="L404">
        <v>0.32732099999999997</v>
      </c>
      <c r="M404">
        <v>0.45107199999999997</v>
      </c>
      <c r="N404">
        <v>7.7202000000000007E-2</v>
      </c>
      <c r="O404">
        <v>-1.3899999999999999E-2</v>
      </c>
      <c r="P404">
        <v>0.18118699999999999</v>
      </c>
      <c r="Q404">
        <v>-6.0769999999999998E-2</v>
      </c>
      <c r="R404">
        <v>0</v>
      </c>
      <c r="S404">
        <v>100.48099999999999</v>
      </c>
      <c r="T404">
        <v>47.391300000000001</v>
      </c>
    </row>
    <row r="405" spans="1:20" x14ac:dyDescent="0.25">
      <c r="A405" t="s">
        <v>341</v>
      </c>
      <c r="F405">
        <v>-6.4149999999999999E-2</v>
      </c>
      <c r="G405">
        <v>-7.6980000000000007E-2</v>
      </c>
      <c r="H405">
        <v>61.741</v>
      </c>
      <c r="I405">
        <v>1.7185699999999999</v>
      </c>
      <c r="J405">
        <v>36.701300000000003</v>
      </c>
      <c r="K405">
        <v>0.62661299999999998</v>
      </c>
      <c r="L405">
        <v>0.213785</v>
      </c>
      <c r="M405">
        <v>0.44676100000000002</v>
      </c>
      <c r="N405">
        <v>0.27390799999999998</v>
      </c>
      <c r="O405">
        <v>-1.354E-2</v>
      </c>
      <c r="P405">
        <v>4.5501E-2</v>
      </c>
      <c r="Q405">
        <v>-5.935E-2</v>
      </c>
      <c r="R405">
        <v>0</v>
      </c>
      <c r="S405">
        <v>101.554</v>
      </c>
      <c r="T405">
        <v>48.3078</v>
      </c>
    </row>
    <row r="406" spans="1:20" x14ac:dyDescent="0.25">
      <c r="A406" t="s">
        <v>342</v>
      </c>
      <c r="F406">
        <v>2.6690999999999999E-2</v>
      </c>
      <c r="G406">
        <v>-7.6939999999999995E-2</v>
      </c>
      <c r="H406">
        <v>59.552500000000002</v>
      </c>
      <c r="I406">
        <v>1.637</v>
      </c>
      <c r="J406">
        <v>38.893000000000001</v>
      </c>
      <c r="K406">
        <v>0.67090099999999997</v>
      </c>
      <c r="L406">
        <v>0.30548399999999998</v>
      </c>
      <c r="M406">
        <v>0.61864799999999998</v>
      </c>
      <c r="N406">
        <v>0.17613400000000001</v>
      </c>
      <c r="O406">
        <v>-3.703E-2</v>
      </c>
      <c r="P406">
        <v>4.5675E-2</v>
      </c>
      <c r="Q406">
        <v>1.8481999999999998E-2</v>
      </c>
      <c r="R406">
        <v>0</v>
      </c>
      <c r="S406">
        <v>101.831</v>
      </c>
      <c r="T406">
        <v>48.129399999999997</v>
      </c>
    </row>
    <row r="407" spans="1:20" x14ac:dyDescent="0.25">
      <c r="A407" t="s">
        <v>343</v>
      </c>
      <c r="F407">
        <v>-6.4070000000000002E-2</v>
      </c>
      <c r="G407">
        <v>-7.6990000000000003E-2</v>
      </c>
      <c r="H407">
        <v>58.692399999999999</v>
      </c>
      <c r="I407">
        <v>1.8796600000000001</v>
      </c>
      <c r="J407">
        <v>37.932000000000002</v>
      </c>
      <c r="K407">
        <v>0.56005000000000005</v>
      </c>
      <c r="L407">
        <v>0.53454999999999997</v>
      </c>
      <c r="M407">
        <v>0.45266699999999999</v>
      </c>
      <c r="N407">
        <v>-1.9789999999999999E-2</v>
      </c>
      <c r="O407">
        <v>-6.0639999999999999E-2</v>
      </c>
      <c r="P407">
        <v>0.15518499999999999</v>
      </c>
      <c r="Q407">
        <v>1.8023999999999998E-2</v>
      </c>
      <c r="R407">
        <v>0</v>
      </c>
      <c r="S407">
        <v>100.003</v>
      </c>
      <c r="T407">
        <v>47.2682</v>
      </c>
    </row>
    <row r="408" spans="1:20" x14ac:dyDescent="0.25">
      <c r="A408" t="s">
        <v>344</v>
      </c>
      <c r="F408">
        <v>-6.4229999999999995E-2</v>
      </c>
      <c r="G408">
        <v>-7.7030000000000001E-2</v>
      </c>
      <c r="H408">
        <v>61.202599999999997</v>
      </c>
      <c r="I408">
        <v>1.96031</v>
      </c>
      <c r="J408">
        <v>37.415900000000001</v>
      </c>
      <c r="K408">
        <v>0.66878599999999999</v>
      </c>
      <c r="L408">
        <v>0.30506800000000001</v>
      </c>
      <c r="M408">
        <v>0.285167</v>
      </c>
      <c r="N408">
        <v>0.37112499999999998</v>
      </c>
      <c r="O408">
        <v>-3.7229999999999999E-2</v>
      </c>
      <c r="P408">
        <v>-3.7409999999999999E-2</v>
      </c>
      <c r="Q408">
        <v>-6.0060000000000002E-2</v>
      </c>
      <c r="R408">
        <v>0</v>
      </c>
      <c r="S408">
        <v>101.93300000000001</v>
      </c>
      <c r="T408">
        <v>48.306399999999996</v>
      </c>
    </row>
    <row r="409" spans="1:20" x14ac:dyDescent="0.25">
      <c r="A409" t="s">
        <v>345</v>
      </c>
      <c r="F409">
        <v>0.209594</v>
      </c>
      <c r="G409">
        <v>-7.7100000000000002E-2</v>
      </c>
      <c r="H409">
        <v>58.927599999999998</v>
      </c>
      <c r="I409">
        <v>2.03634</v>
      </c>
      <c r="J409">
        <v>38.247</v>
      </c>
      <c r="K409">
        <v>0.57884400000000003</v>
      </c>
      <c r="L409">
        <v>0.44164900000000001</v>
      </c>
      <c r="M409">
        <v>0.56329099999999999</v>
      </c>
      <c r="N409">
        <v>0.369921</v>
      </c>
      <c r="O409">
        <v>-3.746E-2</v>
      </c>
      <c r="P409">
        <v>0.12615000000000001</v>
      </c>
      <c r="Q409">
        <v>0.248976</v>
      </c>
      <c r="R409">
        <v>0</v>
      </c>
      <c r="S409">
        <v>101.63500000000001</v>
      </c>
      <c r="T409">
        <v>47.7851</v>
      </c>
    </row>
    <row r="410" spans="1:20" x14ac:dyDescent="0.25">
      <c r="A410" t="s">
        <v>346</v>
      </c>
      <c r="F410">
        <v>-6.4339999999999994E-2</v>
      </c>
      <c r="G410">
        <v>-7.7060000000000003E-2</v>
      </c>
      <c r="H410">
        <v>60.21</v>
      </c>
      <c r="I410">
        <v>2.1218300000000001</v>
      </c>
      <c r="J410">
        <v>35.989800000000002</v>
      </c>
      <c r="K410">
        <v>0.82131699999999996</v>
      </c>
      <c r="L410">
        <v>0.12148200000000001</v>
      </c>
      <c r="M410">
        <v>0.50137600000000004</v>
      </c>
      <c r="N410">
        <v>0.175202</v>
      </c>
      <c r="O410">
        <v>-1.3809999999999999E-2</v>
      </c>
      <c r="P410">
        <v>0.12669</v>
      </c>
      <c r="Q410">
        <v>-6.0429999999999998E-2</v>
      </c>
      <c r="R410">
        <v>0</v>
      </c>
      <c r="S410">
        <v>99.852000000000004</v>
      </c>
      <c r="T410">
        <v>47.3705</v>
      </c>
    </row>
    <row r="411" spans="1:20" x14ac:dyDescent="0.25">
      <c r="A411" t="s">
        <v>347</v>
      </c>
      <c r="F411">
        <v>-6.4320000000000002E-2</v>
      </c>
      <c r="G411">
        <v>-7.7060000000000003E-2</v>
      </c>
      <c r="H411">
        <v>58.968800000000002</v>
      </c>
      <c r="I411">
        <v>1.87782</v>
      </c>
      <c r="J411">
        <v>36.83</v>
      </c>
      <c r="K411">
        <v>0.64650700000000005</v>
      </c>
      <c r="L411">
        <v>0.51112800000000003</v>
      </c>
      <c r="M411">
        <v>0.34076600000000001</v>
      </c>
      <c r="N411">
        <v>0.175263</v>
      </c>
      <c r="O411">
        <v>-3.7330000000000002E-2</v>
      </c>
      <c r="P411">
        <v>9.9515999999999993E-2</v>
      </c>
      <c r="Q411">
        <v>9.4767000000000004E-2</v>
      </c>
      <c r="R411">
        <v>0</v>
      </c>
      <c r="S411">
        <v>99.365799999999993</v>
      </c>
      <c r="T411">
        <v>46.987400000000001</v>
      </c>
    </row>
    <row r="412" spans="1:20" x14ac:dyDescent="0.25">
      <c r="A412" t="s">
        <v>348</v>
      </c>
      <c r="F412">
        <v>-6.5559999999999993E-2</v>
      </c>
      <c r="G412">
        <v>-7.7380000000000004E-2</v>
      </c>
      <c r="H412">
        <v>58.3872</v>
      </c>
      <c r="I412">
        <v>3.9680300000000002</v>
      </c>
      <c r="J412">
        <v>37.596299999999999</v>
      </c>
      <c r="K412">
        <v>0.61313399999999996</v>
      </c>
      <c r="L412">
        <v>0.39354499999999998</v>
      </c>
      <c r="M412">
        <v>0.61699000000000004</v>
      </c>
      <c r="N412">
        <v>7.4548000000000003E-2</v>
      </c>
      <c r="O412">
        <v>3.2037999999999997E-2</v>
      </c>
      <c r="P412">
        <v>9.536E-2</v>
      </c>
      <c r="Q412">
        <v>0.16756399999999999</v>
      </c>
      <c r="R412">
        <v>0</v>
      </c>
      <c r="S412">
        <v>101.80200000000001</v>
      </c>
      <c r="T412">
        <v>47.535800000000002</v>
      </c>
    </row>
    <row r="413" spans="1:20" x14ac:dyDescent="0.25">
      <c r="A413" t="s">
        <v>349</v>
      </c>
      <c r="F413">
        <v>2.6998999999999999E-2</v>
      </c>
      <c r="G413">
        <v>0.20758399999999999</v>
      </c>
      <c r="H413">
        <v>59.547199999999997</v>
      </c>
      <c r="I413">
        <v>2.0388799999999998</v>
      </c>
      <c r="J413">
        <v>36.249200000000002</v>
      </c>
      <c r="K413">
        <v>0.57977699999999999</v>
      </c>
      <c r="L413">
        <v>0.41942400000000002</v>
      </c>
      <c r="M413">
        <v>0.66586599999999996</v>
      </c>
      <c r="N413">
        <v>0.27276600000000001</v>
      </c>
      <c r="O413">
        <v>3.3160000000000002E-2</v>
      </c>
      <c r="P413">
        <v>-3.7870000000000001E-2</v>
      </c>
      <c r="Q413">
        <v>9.4452999999999995E-2</v>
      </c>
      <c r="R413">
        <v>0</v>
      </c>
      <c r="S413">
        <v>100.098</v>
      </c>
      <c r="T413">
        <v>47.369500000000002</v>
      </c>
    </row>
    <row r="414" spans="1:20" x14ac:dyDescent="0.25">
      <c r="A414" t="s">
        <v>350</v>
      </c>
      <c r="F414">
        <v>-6.5000000000000002E-2</v>
      </c>
      <c r="G414">
        <v>-7.7200000000000005E-2</v>
      </c>
      <c r="H414">
        <v>57.625500000000002</v>
      </c>
      <c r="I414">
        <v>2.6831900000000002</v>
      </c>
      <c r="J414">
        <v>37.723999999999997</v>
      </c>
      <c r="K414">
        <v>0.68458200000000002</v>
      </c>
      <c r="L414">
        <v>0.234682</v>
      </c>
      <c r="M414">
        <v>0.39812199999999998</v>
      </c>
      <c r="N414">
        <v>0.66162399999999999</v>
      </c>
      <c r="O414">
        <v>-1.4319999999999999E-2</v>
      </c>
      <c r="P414">
        <v>0.17922399999999999</v>
      </c>
      <c r="Q414">
        <v>-6.2489999999999997E-2</v>
      </c>
      <c r="R414">
        <v>0</v>
      </c>
      <c r="S414">
        <v>99.971900000000005</v>
      </c>
      <c r="T414">
        <v>46.878</v>
      </c>
    </row>
    <row r="415" spans="1:20" x14ac:dyDescent="0.25">
      <c r="A415" t="s">
        <v>351</v>
      </c>
      <c r="F415">
        <v>-6.4240000000000005E-2</v>
      </c>
      <c r="G415">
        <v>-7.6999999999999999E-2</v>
      </c>
      <c r="H415">
        <v>58.440800000000003</v>
      </c>
      <c r="I415">
        <v>2.2851900000000001</v>
      </c>
      <c r="J415">
        <v>38.5916</v>
      </c>
      <c r="K415">
        <v>0.64643099999999998</v>
      </c>
      <c r="L415">
        <v>9.8843E-2</v>
      </c>
      <c r="M415">
        <v>0.45423599999999997</v>
      </c>
      <c r="N415">
        <v>-1.9970000000000002E-2</v>
      </c>
      <c r="O415">
        <v>0.17452400000000001</v>
      </c>
      <c r="P415">
        <v>7.2437000000000001E-2</v>
      </c>
      <c r="Q415">
        <v>-0.13739999999999999</v>
      </c>
      <c r="R415">
        <v>0</v>
      </c>
      <c r="S415">
        <v>100.465</v>
      </c>
      <c r="T415">
        <v>47.363399999999999</v>
      </c>
    </row>
    <row r="416" spans="1:20" x14ac:dyDescent="0.25">
      <c r="A416" t="s">
        <v>352</v>
      </c>
      <c r="F416">
        <v>2.6863999999999999E-2</v>
      </c>
      <c r="G416">
        <v>-7.6999999999999999E-2</v>
      </c>
      <c r="H416">
        <v>60.4236</v>
      </c>
      <c r="I416">
        <v>1.7179599999999999</v>
      </c>
      <c r="J416">
        <v>36.899700000000003</v>
      </c>
      <c r="K416">
        <v>0.64806799999999998</v>
      </c>
      <c r="L416">
        <v>0.44283600000000001</v>
      </c>
      <c r="M416">
        <v>0.66621799999999998</v>
      </c>
      <c r="N416">
        <v>0.27364300000000003</v>
      </c>
      <c r="O416">
        <v>9.8759999999999994E-3</v>
      </c>
      <c r="P416">
        <v>0.100116</v>
      </c>
      <c r="Q416">
        <v>-5.9700000000000003E-2</v>
      </c>
      <c r="R416">
        <v>0</v>
      </c>
      <c r="S416">
        <v>101.072</v>
      </c>
      <c r="T416">
        <v>47.909399999999998</v>
      </c>
    </row>
    <row r="417" spans="1:20" x14ac:dyDescent="0.25">
      <c r="A417" t="s">
        <v>33</v>
      </c>
      <c r="F417">
        <v>2.6915999999999999E-2</v>
      </c>
      <c r="G417">
        <v>0.20776900000000001</v>
      </c>
      <c r="H417">
        <v>59.997900000000001</v>
      </c>
      <c r="I417">
        <v>2.1217000000000001</v>
      </c>
      <c r="J417">
        <v>37.056199999999997</v>
      </c>
      <c r="K417">
        <v>0.449183</v>
      </c>
      <c r="L417">
        <v>0.39692300000000003</v>
      </c>
      <c r="M417">
        <v>0.50380899999999995</v>
      </c>
      <c r="N417">
        <v>7.7739000000000003E-2</v>
      </c>
      <c r="O417">
        <v>3.3334999999999997E-2</v>
      </c>
      <c r="P417">
        <v>4.4985999999999998E-2</v>
      </c>
      <c r="Q417">
        <v>1.7575E-2</v>
      </c>
      <c r="R417">
        <v>0</v>
      </c>
      <c r="S417">
        <v>100.934</v>
      </c>
      <c r="T417">
        <v>47.797199999999997</v>
      </c>
    </row>
    <row r="418" spans="1:20" x14ac:dyDescent="0.25">
      <c r="A418" t="s">
        <v>353</v>
      </c>
      <c r="F418">
        <v>-6.4899999999999999E-2</v>
      </c>
      <c r="G418">
        <v>0.207146</v>
      </c>
      <c r="H418">
        <v>59.445900000000002</v>
      </c>
      <c r="I418">
        <v>2.76295</v>
      </c>
      <c r="J418">
        <v>35.317500000000003</v>
      </c>
      <c r="K418">
        <v>0.72864499999999999</v>
      </c>
      <c r="L418">
        <v>0.32665699999999998</v>
      </c>
      <c r="M418">
        <v>0.66352199999999995</v>
      </c>
      <c r="N418">
        <v>7.6123999999999997E-2</v>
      </c>
      <c r="O418">
        <v>9.2259999999999998E-3</v>
      </c>
      <c r="P418">
        <v>4.2855999999999998E-2</v>
      </c>
      <c r="Q418">
        <v>0.170128</v>
      </c>
      <c r="R418">
        <v>0</v>
      </c>
      <c r="S418">
        <v>99.6858</v>
      </c>
      <c r="T418">
        <v>47.102499999999999</v>
      </c>
    </row>
    <row r="419" spans="1:20" x14ac:dyDescent="0.25">
      <c r="A419" t="s">
        <v>354</v>
      </c>
      <c r="F419">
        <v>2.7074999999999998E-2</v>
      </c>
      <c r="G419">
        <v>-7.7160000000000006E-2</v>
      </c>
      <c r="H419">
        <v>59.877000000000002</v>
      </c>
      <c r="I419">
        <v>3.17049</v>
      </c>
      <c r="J419">
        <v>37.305500000000002</v>
      </c>
      <c r="K419">
        <v>0.57559700000000003</v>
      </c>
      <c r="L419">
        <v>0.23519999999999999</v>
      </c>
      <c r="M419">
        <v>0.72368299999999997</v>
      </c>
      <c r="N419">
        <v>7.6412999999999995E-2</v>
      </c>
      <c r="O419">
        <v>-6.1109999999999998E-2</v>
      </c>
      <c r="P419">
        <v>1.5806000000000001E-2</v>
      </c>
      <c r="Q419">
        <v>-6.1879999999999998E-2</v>
      </c>
      <c r="R419">
        <v>0</v>
      </c>
      <c r="S419">
        <v>101.807</v>
      </c>
      <c r="T419">
        <v>47.957099999999997</v>
      </c>
    </row>
    <row r="420" spans="1:20" x14ac:dyDescent="0.25">
      <c r="F420">
        <v>2.6853999999999999E-2</v>
      </c>
      <c r="G420">
        <v>-7.6899999999999996E-2</v>
      </c>
      <c r="H420">
        <v>60.372199999999999</v>
      </c>
      <c r="I420">
        <v>1.7214</v>
      </c>
      <c r="J420">
        <v>35.810600000000001</v>
      </c>
      <c r="K420">
        <v>0.62834299999999998</v>
      </c>
      <c r="L420">
        <v>0.26023000000000002</v>
      </c>
      <c r="M420">
        <v>0.60923099999999997</v>
      </c>
      <c r="N420">
        <v>-0.11694</v>
      </c>
      <c r="O420">
        <v>5.7340000000000002E-2</v>
      </c>
      <c r="P420">
        <v>7.3844999999999994E-2</v>
      </c>
      <c r="Q420">
        <v>-0.21371000000000001</v>
      </c>
      <c r="R420">
        <v>0</v>
      </c>
      <c r="S420">
        <v>99.152500000000003</v>
      </c>
      <c r="T420">
        <v>47.241799999999998</v>
      </c>
    </row>
    <row r="421" spans="1:20" x14ac:dyDescent="0.25">
      <c r="F421">
        <v>-6.4820000000000003E-2</v>
      </c>
      <c r="G421">
        <v>-7.7189999999999995E-2</v>
      </c>
      <c r="H421">
        <v>59.496400000000001</v>
      </c>
      <c r="I421">
        <v>3.0074299999999998</v>
      </c>
      <c r="J421">
        <v>37.283299999999997</v>
      </c>
      <c r="K421">
        <v>0.40094200000000002</v>
      </c>
      <c r="L421">
        <v>0.53272299999999995</v>
      </c>
      <c r="M421">
        <v>0.55966499999999997</v>
      </c>
      <c r="N421">
        <v>0.17393800000000001</v>
      </c>
      <c r="O421">
        <v>-1.423E-2</v>
      </c>
      <c r="P421">
        <v>4.3082000000000002E-2</v>
      </c>
      <c r="Q421">
        <v>1.5386E-2</v>
      </c>
      <c r="R421">
        <v>0</v>
      </c>
      <c r="S421">
        <v>101.357</v>
      </c>
      <c r="T421">
        <v>47.695399999999999</v>
      </c>
    </row>
    <row r="422" spans="1:20" x14ac:dyDescent="0.25">
      <c r="F422">
        <v>0.117908</v>
      </c>
      <c r="G422">
        <v>-7.6990000000000003E-2</v>
      </c>
      <c r="H422">
        <v>60.493499999999997</v>
      </c>
      <c r="I422">
        <v>1.79942</v>
      </c>
      <c r="J422">
        <v>36.500900000000001</v>
      </c>
      <c r="K422">
        <v>0.58194900000000005</v>
      </c>
      <c r="L422">
        <v>0.30523699999999998</v>
      </c>
      <c r="M422">
        <v>0.44777600000000001</v>
      </c>
      <c r="N422">
        <v>0.371533</v>
      </c>
      <c r="O422">
        <v>9.8849999999999997E-3</v>
      </c>
      <c r="P422">
        <v>0.127521</v>
      </c>
      <c r="Q422">
        <v>-0.13728000000000001</v>
      </c>
      <c r="R422">
        <v>0</v>
      </c>
      <c r="S422">
        <v>100.541</v>
      </c>
      <c r="T422">
        <v>47.683500000000002</v>
      </c>
    </row>
    <row r="423" spans="1:20" x14ac:dyDescent="0.25">
      <c r="F423">
        <v>2.7043000000000001E-2</v>
      </c>
      <c r="G423">
        <v>-7.7039999999999997E-2</v>
      </c>
      <c r="H423">
        <v>60.866199999999999</v>
      </c>
      <c r="I423">
        <v>1.9570700000000001</v>
      </c>
      <c r="J423">
        <v>37.379100000000001</v>
      </c>
      <c r="K423">
        <v>0.71223700000000001</v>
      </c>
      <c r="L423">
        <v>0.144617</v>
      </c>
      <c r="M423">
        <v>0.50438700000000003</v>
      </c>
      <c r="N423">
        <v>-2.0140000000000002E-2</v>
      </c>
      <c r="O423">
        <v>-6.08E-2</v>
      </c>
      <c r="P423">
        <v>-3.7479999999999999E-2</v>
      </c>
      <c r="Q423">
        <v>0.32777099999999998</v>
      </c>
      <c r="R423">
        <v>0</v>
      </c>
      <c r="S423">
        <v>101.723</v>
      </c>
      <c r="T423">
        <v>48.197400000000002</v>
      </c>
    </row>
    <row r="424" spans="1:20" x14ac:dyDescent="0.25">
      <c r="F424">
        <v>-6.5600000000000006E-2</v>
      </c>
      <c r="G424">
        <v>-7.739E-2</v>
      </c>
      <c r="H424">
        <v>57.2928</v>
      </c>
      <c r="I424">
        <v>4.1296799999999996</v>
      </c>
      <c r="J424">
        <v>37.705399999999997</v>
      </c>
      <c r="K424">
        <v>0.63401099999999999</v>
      </c>
      <c r="L424">
        <v>0.279252</v>
      </c>
      <c r="M424">
        <v>0.72945899999999997</v>
      </c>
      <c r="N424">
        <v>0.17180999999999999</v>
      </c>
      <c r="O424">
        <v>8.5800000000000008E-3</v>
      </c>
      <c r="P424">
        <v>-6.8519999999999998E-2</v>
      </c>
      <c r="Q424">
        <v>9.0038000000000007E-2</v>
      </c>
      <c r="R424">
        <v>0</v>
      </c>
      <c r="S424">
        <v>100.83</v>
      </c>
      <c r="T424">
        <v>46.994900000000001</v>
      </c>
    </row>
    <row r="425" spans="1:20" x14ac:dyDescent="0.25">
      <c r="F425">
        <v>0.119825</v>
      </c>
      <c r="G425">
        <v>-7.739E-2</v>
      </c>
      <c r="H425">
        <v>56.912199999999999</v>
      </c>
      <c r="I425">
        <v>4.1304299999999996</v>
      </c>
      <c r="J425">
        <v>38.0458</v>
      </c>
      <c r="K425">
        <v>0.72070900000000004</v>
      </c>
      <c r="L425">
        <v>0.256241</v>
      </c>
      <c r="M425">
        <v>0.344468</v>
      </c>
      <c r="N425">
        <v>0.26915</v>
      </c>
      <c r="O425">
        <v>-6.1650000000000003E-2</v>
      </c>
      <c r="P425">
        <v>-1.405E-2</v>
      </c>
      <c r="Q425">
        <v>1.2585000000000001E-2</v>
      </c>
      <c r="R425">
        <v>0</v>
      </c>
      <c r="S425">
        <v>100.658</v>
      </c>
      <c r="T425">
        <v>46.830199999999998</v>
      </c>
    </row>
    <row r="426" spans="1:20" x14ac:dyDescent="0.25">
      <c r="F426">
        <v>-6.4759999999999998E-2</v>
      </c>
      <c r="G426">
        <v>-7.7160000000000006E-2</v>
      </c>
      <c r="H426">
        <v>58.901699999999998</v>
      </c>
      <c r="I426">
        <v>2.6041099999999999</v>
      </c>
      <c r="J426">
        <v>37.6295</v>
      </c>
      <c r="K426">
        <v>0.90474399999999999</v>
      </c>
      <c r="L426">
        <v>0.12073399999999999</v>
      </c>
      <c r="M426">
        <v>0.45159100000000002</v>
      </c>
      <c r="N426">
        <v>0.36936099999999999</v>
      </c>
      <c r="O426">
        <v>9.3139999999999994E-3</v>
      </c>
      <c r="P426">
        <v>0.125166</v>
      </c>
      <c r="Q426">
        <v>-6.1870000000000001E-2</v>
      </c>
      <c r="R426">
        <v>0</v>
      </c>
      <c r="S426">
        <v>100.91200000000001</v>
      </c>
      <c r="T426">
        <v>47.481400000000001</v>
      </c>
    </row>
    <row r="427" spans="1:20" x14ac:dyDescent="0.25">
      <c r="F427">
        <v>2.6804000000000001E-2</v>
      </c>
      <c r="G427">
        <v>0.20732400000000001</v>
      </c>
      <c r="H427">
        <v>57.810099999999998</v>
      </c>
      <c r="I427">
        <v>1.7939000000000001</v>
      </c>
      <c r="J427">
        <v>38.396900000000002</v>
      </c>
      <c r="K427">
        <v>0.64602800000000005</v>
      </c>
      <c r="L427">
        <v>0.44237900000000002</v>
      </c>
      <c r="M427">
        <v>0.39958900000000003</v>
      </c>
      <c r="N427">
        <v>7.7327000000000007E-2</v>
      </c>
      <c r="O427">
        <v>5.6677999999999999E-2</v>
      </c>
      <c r="P427">
        <v>-3.7719999999999997E-2</v>
      </c>
      <c r="Q427">
        <v>0.40477000000000002</v>
      </c>
      <c r="R427">
        <v>0</v>
      </c>
      <c r="S427">
        <v>100.224</v>
      </c>
      <c r="T427">
        <v>47.170699999999997</v>
      </c>
    </row>
    <row r="428" spans="1:20" x14ac:dyDescent="0.25">
      <c r="F428">
        <v>-6.4049999999999996E-2</v>
      </c>
      <c r="G428">
        <v>0.208313</v>
      </c>
      <c r="H428">
        <v>61.313200000000002</v>
      </c>
      <c r="I428">
        <v>1.80006</v>
      </c>
      <c r="J428">
        <v>36.683</v>
      </c>
      <c r="K428">
        <v>0.626861</v>
      </c>
      <c r="L428">
        <v>0.259826</v>
      </c>
      <c r="M428">
        <v>0.55561799999999995</v>
      </c>
      <c r="N428">
        <v>7.8337000000000004E-2</v>
      </c>
      <c r="O428">
        <v>-3.703E-2</v>
      </c>
      <c r="P428">
        <v>-9.1900000000000003E-3</v>
      </c>
      <c r="Q428">
        <v>-5.9110000000000003E-2</v>
      </c>
      <c r="R428">
        <v>0</v>
      </c>
      <c r="S428">
        <v>101.35599999999999</v>
      </c>
      <c r="T428">
        <v>48.246200000000002</v>
      </c>
    </row>
    <row r="429" spans="1:20" x14ac:dyDescent="0.25">
      <c r="F429">
        <v>-6.4740000000000006E-2</v>
      </c>
      <c r="G429">
        <v>-7.714E-2</v>
      </c>
      <c r="H429">
        <v>58.153599999999997</v>
      </c>
      <c r="I429">
        <v>2.2797399999999999</v>
      </c>
      <c r="J429">
        <v>35.814599999999999</v>
      </c>
      <c r="K429">
        <v>0.92788700000000002</v>
      </c>
      <c r="L429">
        <v>5.2255000000000003E-2</v>
      </c>
      <c r="M429">
        <v>0.94005399999999995</v>
      </c>
      <c r="N429">
        <v>0.27188800000000002</v>
      </c>
      <c r="O429">
        <v>-3.7569999999999999E-2</v>
      </c>
      <c r="P429">
        <v>0.18018999999999999</v>
      </c>
      <c r="Q429">
        <v>9.3443999999999999E-2</v>
      </c>
      <c r="R429">
        <v>0</v>
      </c>
      <c r="S429">
        <v>98.534099999999995</v>
      </c>
      <c r="T429">
        <v>46.5334</v>
      </c>
    </row>
    <row r="430" spans="1:20" x14ac:dyDescent="0.25">
      <c r="F430">
        <v>0.118501</v>
      </c>
      <c r="G430">
        <v>-7.7090000000000006E-2</v>
      </c>
      <c r="H430">
        <v>59.549700000000001</v>
      </c>
      <c r="I430">
        <v>2.2828900000000001</v>
      </c>
      <c r="J430">
        <v>36.311999999999998</v>
      </c>
      <c r="K430">
        <v>0.92961499999999997</v>
      </c>
      <c r="L430">
        <v>0.48759599999999997</v>
      </c>
      <c r="M430">
        <v>0.230269</v>
      </c>
      <c r="N430">
        <v>7.7019000000000004E-2</v>
      </c>
      <c r="O430">
        <v>-1.3950000000000001E-2</v>
      </c>
      <c r="P430">
        <v>7.1369000000000002E-2</v>
      </c>
      <c r="Q430">
        <v>-6.1080000000000002E-2</v>
      </c>
      <c r="R430">
        <v>0</v>
      </c>
      <c r="S430">
        <v>99.906800000000004</v>
      </c>
      <c r="T430">
        <v>47.196399999999997</v>
      </c>
    </row>
    <row r="431" spans="1:20" x14ac:dyDescent="0.25">
      <c r="F431">
        <v>-6.4280000000000004E-2</v>
      </c>
      <c r="G431">
        <v>-7.7009999999999995E-2</v>
      </c>
      <c r="H431">
        <v>57.866599999999998</v>
      </c>
      <c r="I431">
        <v>2.4454199999999999</v>
      </c>
      <c r="J431">
        <v>39.438000000000002</v>
      </c>
      <c r="K431">
        <v>0.49207000000000001</v>
      </c>
      <c r="L431">
        <v>0.30484899999999998</v>
      </c>
      <c r="M431">
        <v>0.67761099999999996</v>
      </c>
      <c r="N431">
        <v>-2.0199999999999999E-2</v>
      </c>
      <c r="O431">
        <v>0.103744</v>
      </c>
      <c r="P431">
        <v>9.9559999999999996E-2</v>
      </c>
      <c r="Q431">
        <v>-6.021E-2</v>
      </c>
      <c r="R431">
        <v>0</v>
      </c>
      <c r="S431">
        <v>101.206</v>
      </c>
      <c r="T431">
        <v>47.559800000000003</v>
      </c>
    </row>
    <row r="432" spans="1:20" x14ac:dyDescent="0.25">
      <c r="F432">
        <v>2.7123000000000001E-2</v>
      </c>
      <c r="G432">
        <v>0.49140099999999998</v>
      </c>
      <c r="H432">
        <v>60.697499999999998</v>
      </c>
      <c r="I432">
        <v>1.9573400000000001</v>
      </c>
      <c r="J432">
        <v>35.760399999999997</v>
      </c>
      <c r="K432">
        <v>0.667134</v>
      </c>
      <c r="L432">
        <v>0.55637000000000003</v>
      </c>
      <c r="M432">
        <v>0.93231600000000003</v>
      </c>
      <c r="N432">
        <v>0.37015999999999999</v>
      </c>
      <c r="O432">
        <v>-1.3979999999999999E-2</v>
      </c>
      <c r="P432">
        <v>0.20846999999999999</v>
      </c>
      <c r="Q432">
        <v>9.3906000000000003E-2</v>
      </c>
      <c r="R432">
        <v>0</v>
      </c>
      <c r="S432">
        <v>101.748</v>
      </c>
      <c r="T432">
        <v>48.234400000000001</v>
      </c>
    </row>
    <row r="433" spans="6:20" x14ac:dyDescent="0.25">
      <c r="F433">
        <v>-6.4670000000000005E-2</v>
      </c>
      <c r="G433">
        <v>-7.7149999999999996E-2</v>
      </c>
      <c r="H433">
        <v>58.671100000000003</v>
      </c>
      <c r="I433">
        <v>2.7679999999999998</v>
      </c>
      <c r="J433">
        <v>38.517800000000001</v>
      </c>
      <c r="K433">
        <v>0.70798899999999998</v>
      </c>
      <c r="L433">
        <v>0.418159</v>
      </c>
      <c r="M433">
        <v>0.23314199999999999</v>
      </c>
      <c r="N433">
        <v>0.369639</v>
      </c>
      <c r="O433">
        <v>-1.4149999999999999E-2</v>
      </c>
      <c r="P433">
        <v>0.12539</v>
      </c>
      <c r="Q433">
        <v>-0.21675</v>
      </c>
      <c r="R433">
        <v>0</v>
      </c>
      <c r="S433">
        <v>101.438</v>
      </c>
      <c r="T433">
        <v>47.630600000000001</v>
      </c>
    </row>
    <row r="434" spans="6:20" x14ac:dyDescent="0.25">
      <c r="F434">
        <v>-6.6220000000000001E-2</v>
      </c>
      <c r="G434">
        <v>-7.7600000000000002E-2</v>
      </c>
      <c r="H434">
        <v>56.984999999999999</v>
      </c>
      <c r="I434">
        <v>5.0070600000000001</v>
      </c>
      <c r="J434">
        <v>34.881300000000003</v>
      </c>
      <c r="K434">
        <v>0.52017899999999995</v>
      </c>
      <c r="L434">
        <v>0.41473700000000002</v>
      </c>
      <c r="M434">
        <v>1.0498499999999999</v>
      </c>
      <c r="N434">
        <v>-2.4389999999999998E-2</v>
      </c>
      <c r="O434">
        <v>-1.541E-2</v>
      </c>
      <c r="P434">
        <v>3.8559999999999997E-2</v>
      </c>
      <c r="Q434">
        <v>0.242119</v>
      </c>
      <c r="R434">
        <v>0</v>
      </c>
      <c r="S434">
        <v>98.955200000000005</v>
      </c>
      <c r="T434">
        <v>46.085700000000003</v>
      </c>
    </row>
    <row r="435" spans="6:20" x14ac:dyDescent="0.25">
      <c r="F435">
        <v>2.7105000000000001E-2</v>
      </c>
      <c r="G435">
        <v>-7.7130000000000004E-2</v>
      </c>
      <c r="H435">
        <v>60.661799999999999</v>
      </c>
      <c r="I435">
        <v>2.68662</v>
      </c>
      <c r="J435">
        <v>36.062800000000003</v>
      </c>
      <c r="K435">
        <v>0.66503299999999999</v>
      </c>
      <c r="L435">
        <v>0.37295299999999998</v>
      </c>
      <c r="M435">
        <v>0.60946500000000003</v>
      </c>
      <c r="N435">
        <v>7.6756000000000005E-2</v>
      </c>
      <c r="O435">
        <v>3.2934999999999999E-2</v>
      </c>
      <c r="P435">
        <v>9.8428000000000002E-2</v>
      </c>
      <c r="Q435">
        <v>-6.1469999999999997E-2</v>
      </c>
      <c r="R435">
        <v>0</v>
      </c>
      <c r="S435">
        <v>101.155</v>
      </c>
      <c r="T435">
        <v>47.8369</v>
      </c>
    </row>
    <row r="436" spans="6:20" x14ac:dyDescent="0.25">
      <c r="F436">
        <v>-6.4049999999999996E-2</v>
      </c>
      <c r="G436">
        <v>-7.6969999999999997E-2</v>
      </c>
      <c r="H436">
        <v>60.710500000000003</v>
      </c>
      <c r="I436">
        <v>2.12364</v>
      </c>
      <c r="J436">
        <v>36.906199999999998</v>
      </c>
      <c r="K436">
        <v>0.42826399999999998</v>
      </c>
      <c r="L436">
        <v>0.28274899999999997</v>
      </c>
      <c r="M436">
        <v>0.82942000000000005</v>
      </c>
      <c r="N436">
        <v>-1.966E-2</v>
      </c>
      <c r="O436">
        <v>5.7091999999999997E-2</v>
      </c>
      <c r="P436">
        <v>-9.1619999999999993E-2</v>
      </c>
      <c r="Q436">
        <v>-5.9319999999999998E-2</v>
      </c>
      <c r="R436">
        <v>0</v>
      </c>
      <c r="S436">
        <v>101.026</v>
      </c>
      <c r="T436">
        <v>47.958599999999997</v>
      </c>
    </row>
    <row r="437" spans="6:20" x14ac:dyDescent="0.25">
      <c r="F437">
        <v>0.11823</v>
      </c>
      <c r="G437">
        <v>0.20710200000000001</v>
      </c>
      <c r="H437">
        <v>57.654200000000003</v>
      </c>
      <c r="I437">
        <v>2.1999300000000002</v>
      </c>
      <c r="J437">
        <v>37.329900000000002</v>
      </c>
      <c r="K437">
        <v>0.64456999999999998</v>
      </c>
      <c r="L437">
        <v>0.464642</v>
      </c>
      <c r="M437">
        <v>0.28778799999999999</v>
      </c>
      <c r="N437">
        <v>0.174735</v>
      </c>
      <c r="O437">
        <v>-3.7470000000000003E-2</v>
      </c>
      <c r="P437">
        <v>0.126252</v>
      </c>
      <c r="Q437">
        <v>9.4058000000000003E-2</v>
      </c>
      <c r="R437">
        <v>0</v>
      </c>
      <c r="S437">
        <v>99.263900000000007</v>
      </c>
      <c r="T437">
        <v>46.736400000000003</v>
      </c>
    </row>
    <row r="438" spans="6:20" x14ac:dyDescent="0.25">
      <c r="F438">
        <v>-6.4089999999999994E-2</v>
      </c>
      <c r="G438">
        <v>-7.6980000000000007E-2</v>
      </c>
      <c r="H438">
        <v>58.778799999999997</v>
      </c>
      <c r="I438">
        <v>1.8797900000000001</v>
      </c>
      <c r="J438">
        <v>37.816600000000001</v>
      </c>
      <c r="K438">
        <v>0.362317</v>
      </c>
      <c r="L438">
        <v>0.32821299999999998</v>
      </c>
      <c r="M438">
        <v>0.50715600000000005</v>
      </c>
      <c r="N438">
        <v>0.27372099999999999</v>
      </c>
      <c r="O438">
        <v>3.3425999999999997E-2</v>
      </c>
      <c r="P438">
        <v>0.18259900000000001</v>
      </c>
      <c r="Q438">
        <v>-5.9560000000000002E-2</v>
      </c>
      <c r="R438">
        <v>0</v>
      </c>
      <c r="S438">
        <v>99.9619</v>
      </c>
      <c r="T438">
        <v>47.249299999999998</v>
      </c>
    </row>
    <row r="439" spans="6:20" x14ac:dyDescent="0.25">
      <c r="F439">
        <v>0.118251</v>
      </c>
      <c r="G439">
        <v>-7.707E-2</v>
      </c>
      <c r="H439">
        <v>58.5717</v>
      </c>
      <c r="I439">
        <v>2.60791</v>
      </c>
      <c r="J439">
        <v>36.4878</v>
      </c>
      <c r="K439">
        <v>0.57870500000000002</v>
      </c>
      <c r="L439">
        <v>0.37335499999999999</v>
      </c>
      <c r="M439">
        <v>0.34081800000000001</v>
      </c>
      <c r="N439">
        <v>-2.0480000000000002E-2</v>
      </c>
      <c r="O439">
        <v>-1.388E-2</v>
      </c>
      <c r="P439">
        <v>4.4290999999999997E-2</v>
      </c>
      <c r="Q439">
        <v>-0.13825000000000001</v>
      </c>
      <c r="R439">
        <v>0</v>
      </c>
      <c r="S439">
        <v>98.873199999999997</v>
      </c>
      <c r="T439">
        <v>46.677</v>
      </c>
    </row>
    <row r="440" spans="6:20" x14ac:dyDescent="0.25">
      <c r="F440">
        <v>2.6960000000000001E-2</v>
      </c>
      <c r="G440">
        <v>-7.7020000000000005E-2</v>
      </c>
      <c r="H440">
        <v>59.979599999999998</v>
      </c>
      <c r="I440">
        <v>1.7174400000000001</v>
      </c>
      <c r="J440">
        <v>35.513300000000001</v>
      </c>
      <c r="K440">
        <v>0.494091</v>
      </c>
      <c r="L440">
        <v>0.53464400000000001</v>
      </c>
      <c r="M440">
        <v>0.446189</v>
      </c>
      <c r="N440">
        <v>0.17571300000000001</v>
      </c>
      <c r="O440">
        <v>3.3366E-2</v>
      </c>
      <c r="P440">
        <v>0.18246599999999999</v>
      </c>
      <c r="Q440">
        <v>1.772E-2</v>
      </c>
      <c r="R440">
        <v>0</v>
      </c>
      <c r="S440">
        <v>99.044399999999996</v>
      </c>
      <c r="T440">
        <v>47.027900000000002</v>
      </c>
    </row>
    <row r="441" spans="6:20" x14ac:dyDescent="0.25">
      <c r="F441">
        <v>-6.5240000000000006E-2</v>
      </c>
      <c r="G441">
        <v>0.20639199999999999</v>
      </c>
      <c r="H441">
        <v>56.968299999999999</v>
      </c>
      <c r="I441">
        <v>3.56867</v>
      </c>
      <c r="J441">
        <v>36.275700000000001</v>
      </c>
      <c r="K441">
        <v>0.55027599999999999</v>
      </c>
      <c r="L441">
        <v>0.46299800000000002</v>
      </c>
      <c r="M441">
        <v>0.560747</v>
      </c>
      <c r="N441">
        <v>-2.2200000000000001E-2</v>
      </c>
      <c r="O441">
        <v>8.8959999999999994E-3</v>
      </c>
      <c r="P441">
        <v>-1.2880000000000001E-2</v>
      </c>
      <c r="Q441">
        <v>9.1347999999999999E-2</v>
      </c>
      <c r="R441">
        <v>0</v>
      </c>
      <c r="S441">
        <v>98.593000000000004</v>
      </c>
      <c r="T441">
        <v>46.215000000000003</v>
      </c>
    </row>
    <row r="442" spans="6:20" x14ac:dyDescent="0.25">
      <c r="F442">
        <v>0.117664</v>
      </c>
      <c r="G442">
        <v>-7.6969999999999997E-2</v>
      </c>
      <c r="H442">
        <v>59.972900000000003</v>
      </c>
      <c r="I442">
        <v>1.6367799999999999</v>
      </c>
      <c r="J442">
        <v>37.286900000000003</v>
      </c>
      <c r="K442">
        <v>0.56064999999999998</v>
      </c>
      <c r="L442">
        <v>0.44309799999999999</v>
      </c>
      <c r="M442">
        <v>0.28626499999999999</v>
      </c>
      <c r="N442">
        <v>0.27382899999999999</v>
      </c>
      <c r="O442">
        <v>-3.7080000000000002E-2</v>
      </c>
      <c r="P442">
        <v>-9.3900000000000008E-3</v>
      </c>
      <c r="Q442">
        <v>1.8200999999999998E-2</v>
      </c>
      <c r="R442">
        <v>0</v>
      </c>
      <c r="S442">
        <v>100.473</v>
      </c>
      <c r="T442">
        <v>47.587000000000003</v>
      </c>
    </row>
    <row r="443" spans="6:20" x14ac:dyDescent="0.25">
      <c r="F443">
        <v>-6.4280000000000004E-2</v>
      </c>
      <c r="G443">
        <v>0.20753099999999999</v>
      </c>
      <c r="H443">
        <v>57.930900000000001</v>
      </c>
      <c r="I443">
        <v>2.0400800000000001</v>
      </c>
      <c r="J443">
        <v>36.980800000000002</v>
      </c>
      <c r="K443">
        <v>0.668014</v>
      </c>
      <c r="L443">
        <v>0.35067999999999999</v>
      </c>
      <c r="M443">
        <v>0.61580900000000005</v>
      </c>
      <c r="N443">
        <v>0.17528299999999999</v>
      </c>
      <c r="O443">
        <v>-3.73E-2</v>
      </c>
      <c r="P443">
        <v>1.7246000000000001E-2</v>
      </c>
      <c r="Q443">
        <v>1.7281000000000001E-2</v>
      </c>
      <c r="R443">
        <v>0</v>
      </c>
      <c r="S443">
        <v>98.902100000000004</v>
      </c>
      <c r="T443">
        <v>46.732100000000003</v>
      </c>
    </row>
    <row r="444" spans="6:20" x14ac:dyDescent="0.25">
      <c r="F444">
        <v>2.6698E-2</v>
      </c>
      <c r="G444">
        <v>-7.7020000000000005E-2</v>
      </c>
      <c r="H444">
        <v>58.278100000000002</v>
      </c>
      <c r="I444">
        <v>1.71614</v>
      </c>
      <c r="J444">
        <v>38.437399999999997</v>
      </c>
      <c r="K444">
        <v>0.55909900000000001</v>
      </c>
      <c r="L444">
        <v>0.41940300000000003</v>
      </c>
      <c r="M444">
        <v>0.39909600000000001</v>
      </c>
      <c r="N444">
        <v>0.56651399999999996</v>
      </c>
      <c r="O444">
        <v>-1.376E-2</v>
      </c>
      <c r="P444">
        <v>4.4782000000000002E-2</v>
      </c>
      <c r="Q444">
        <v>1.7416000000000001E-2</v>
      </c>
      <c r="R444">
        <v>0</v>
      </c>
      <c r="S444">
        <v>100.374</v>
      </c>
      <c r="T444">
        <v>47.2727</v>
      </c>
    </row>
    <row r="445" spans="6:20" x14ac:dyDescent="0.25">
      <c r="F445">
        <v>-6.4130000000000006E-2</v>
      </c>
      <c r="G445">
        <v>0.207487</v>
      </c>
      <c r="H445">
        <v>57.500999999999998</v>
      </c>
      <c r="I445">
        <v>1.7165299999999999</v>
      </c>
      <c r="J445">
        <v>37.890300000000003</v>
      </c>
      <c r="K445">
        <v>0.49395600000000001</v>
      </c>
      <c r="L445">
        <v>0.53448600000000002</v>
      </c>
      <c r="M445">
        <v>0.23366300000000001</v>
      </c>
      <c r="N445">
        <v>0.17568800000000001</v>
      </c>
      <c r="O445">
        <v>9.8390000000000005E-3</v>
      </c>
      <c r="P445">
        <v>0.10009899999999999</v>
      </c>
      <c r="Q445">
        <v>9.5374E-2</v>
      </c>
      <c r="R445">
        <v>0</v>
      </c>
      <c r="S445">
        <v>98.894300000000001</v>
      </c>
      <c r="T445">
        <v>46.667700000000004</v>
      </c>
    </row>
    <row r="446" spans="6:20" x14ac:dyDescent="0.25">
      <c r="F446">
        <v>-6.4409999999999995E-2</v>
      </c>
      <c r="G446">
        <v>-7.707E-2</v>
      </c>
      <c r="H446">
        <v>59.933700000000002</v>
      </c>
      <c r="I446">
        <v>1.9584699999999999</v>
      </c>
      <c r="J446">
        <v>36.680799999999998</v>
      </c>
      <c r="K446">
        <v>0.53644400000000003</v>
      </c>
      <c r="L446">
        <v>0.99247099999999999</v>
      </c>
      <c r="M446">
        <v>1.20943</v>
      </c>
      <c r="N446">
        <v>7.7316999999999997E-2</v>
      </c>
      <c r="O446">
        <v>9.5999999999999992E-3</v>
      </c>
      <c r="P446">
        <v>0.12684200000000001</v>
      </c>
      <c r="Q446">
        <v>9.4392000000000004E-2</v>
      </c>
      <c r="R446">
        <v>0</v>
      </c>
      <c r="S446">
        <v>101.47799999999999</v>
      </c>
      <c r="T446">
        <v>47.968299999999999</v>
      </c>
    </row>
    <row r="447" spans="6:20" x14ac:dyDescent="0.25">
      <c r="F447">
        <v>2.6915999999999999E-2</v>
      </c>
      <c r="G447">
        <v>-7.7090000000000006E-2</v>
      </c>
      <c r="H447">
        <v>58.419199999999996</v>
      </c>
      <c r="I447">
        <v>2.1998500000000001</v>
      </c>
      <c r="J447">
        <v>36.9754</v>
      </c>
      <c r="K447">
        <v>0.68821500000000002</v>
      </c>
      <c r="L447">
        <v>0.30446600000000001</v>
      </c>
      <c r="M447">
        <v>0.50600199999999995</v>
      </c>
      <c r="N447">
        <v>0.272368</v>
      </c>
      <c r="O447">
        <v>5.6543000000000003E-2</v>
      </c>
      <c r="P447">
        <v>-3.8240000000000003E-2</v>
      </c>
      <c r="Q447">
        <v>9.4021999999999994E-2</v>
      </c>
      <c r="R447">
        <v>0</v>
      </c>
      <c r="S447">
        <v>99.427700000000002</v>
      </c>
      <c r="T447">
        <v>46.862200000000001</v>
      </c>
    </row>
    <row r="448" spans="6:20" x14ac:dyDescent="0.25">
      <c r="F448">
        <v>-6.454E-2</v>
      </c>
      <c r="G448">
        <v>-7.7109999999999998E-2</v>
      </c>
      <c r="H448">
        <v>58.874400000000001</v>
      </c>
      <c r="I448">
        <v>2.5257100000000001</v>
      </c>
      <c r="J448">
        <v>37.058500000000002</v>
      </c>
      <c r="K448">
        <v>0.70980100000000002</v>
      </c>
      <c r="L448">
        <v>0.53355600000000003</v>
      </c>
      <c r="M448">
        <v>0.17677499999999999</v>
      </c>
      <c r="N448">
        <v>-2.0729999999999998E-2</v>
      </c>
      <c r="O448">
        <v>3.3005E-2</v>
      </c>
      <c r="P448">
        <v>1.6591999999999999E-2</v>
      </c>
      <c r="Q448">
        <v>-6.1089999999999998E-2</v>
      </c>
      <c r="R448">
        <v>0</v>
      </c>
      <c r="S448">
        <v>99.704800000000006</v>
      </c>
      <c r="T448">
        <v>47.022399999999998</v>
      </c>
    </row>
    <row r="449" spans="1:20" x14ac:dyDescent="0.25">
      <c r="F449">
        <v>0.11844499999999999</v>
      </c>
      <c r="G449">
        <v>-7.7179999999999999E-2</v>
      </c>
      <c r="H449">
        <v>57.819400000000002</v>
      </c>
      <c r="I449">
        <v>2.52183</v>
      </c>
      <c r="J449">
        <v>38.290300000000002</v>
      </c>
      <c r="K449">
        <v>0.79518</v>
      </c>
      <c r="L449">
        <v>0.62382800000000005</v>
      </c>
      <c r="M449">
        <v>0.34373999999999999</v>
      </c>
      <c r="N449">
        <v>0.369112</v>
      </c>
      <c r="O449">
        <v>5.6094999999999999E-2</v>
      </c>
      <c r="P449">
        <v>7.0319999999999994E-2</v>
      </c>
      <c r="Q449">
        <v>1.5264E-2</v>
      </c>
      <c r="R449">
        <v>0</v>
      </c>
      <c r="S449">
        <v>100.946</v>
      </c>
      <c r="T449">
        <v>47.256900000000002</v>
      </c>
    </row>
    <row r="450" spans="1:20" x14ac:dyDescent="0.25">
      <c r="F450">
        <v>-6.4879999999999993E-2</v>
      </c>
      <c r="G450">
        <v>0.20685700000000001</v>
      </c>
      <c r="H450">
        <v>59.028599999999997</v>
      </c>
      <c r="I450">
        <v>2.6829999999999998</v>
      </c>
      <c r="J450">
        <v>36.711199999999998</v>
      </c>
      <c r="K450">
        <v>0.86016300000000001</v>
      </c>
      <c r="L450">
        <v>0.37232100000000001</v>
      </c>
      <c r="M450">
        <v>0.28535700000000003</v>
      </c>
      <c r="N450">
        <v>0.17375099999999999</v>
      </c>
      <c r="O450">
        <v>3.2687000000000001E-2</v>
      </c>
      <c r="P450">
        <v>4.2849999999999999E-2</v>
      </c>
      <c r="Q450">
        <v>9.2650999999999997E-2</v>
      </c>
      <c r="R450">
        <v>0</v>
      </c>
      <c r="S450">
        <v>100.425</v>
      </c>
      <c r="T450">
        <v>47.301499999999997</v>
      </c>
    </row>
    <row r="451" spans="1:20" x14ac:dyDescent="0.25">
      <c r="F451">
        <v>-6.3759999999999997E-2</v>
      </c>
      <c r="G451">
        <v>-7.6899999999999996E-2</v>
      </c>
      <c r="H451">
        <v>59.722900000000003</v>
      </c>
      <c r="I451">
        <v>1.8826000000000001</v>
      </c>
      <c r="J451">
        <v>37.622599999999998</v>
      </c>
      <c r="K451">
        <v>0.36407400000000001</v>
      </c>
      <c r="L451">
        <v>7.6538999999999996E-2</v>
      </c>
      <c r="M451">
        <v>0.17769799999999999</v>
      </c>
      <c r="N451">
        <v>-1.908E-2</v>
      </c>
      <c r="O451">
        <v>-3.6859999999999997E-2</v>
      </c>
      <c r="P451">
        <v>0.128799</v>
      </c>
      <c r="Q451">
        <v>-0.13600999999999999</v>
      </c>
      <c r="R451">
        <v>0</v>
      </c>
      <c r="S451">
        <v>99.642600000000002</v>
      </c>
      <c r="T451">
        <v>47.333599999999997</v>
      </c>
    </row>
    <row r="452" spans="1:20" x14ac:dyDescent="0.25">
      <c r="F452">
        <v>0.118243</v>
      </c>
      <c r="G452">
        <v>0.20713599999999999</v>
      </c>
      <c r="H452">
        <v>58.684699999999999</v>
      </c>
      <c r="I452">
        <v>2.5256599999999998</v>
      </c>
      <c r="J452">
        <v>37.491100000000003</v>
      </c>
      <c r="K452">
        <v>0.55642599999999998</v>
      </c>
      <c r="L452">
        <v>0.41879899999999998</v>
      </c>
      <c r="M452">
        <v>0.506328</v>
      </c>
      <c r="N452">
        <v>0.27252100000000001</v>
      </c>
      <c r="O452">
        <v>-3.7449999999999997E-2</v>
      </c>
      <c r="P452">
        <v>9.8796999999999996E-2</v>
      </c>
      <c r="Q452">
        <v>-0.13854</v>
      </c>
      <c r="R452">
        <v>0</v>
      </c>
      <c r="S452">
        <v>100.70399999999999</v>
      </c>
      <c r="T452">
        <v>47.444899999999997</v>
      </c>
    </row>
    <row r="454" spans="1:20" x14ac:dyDescent="0.25">
      <c r="E454" t="s">
        <v>38</v>
      </c>
      <c r="F454">
        <f>AVERAGE(F399:F452)</f>
        <v>-2.3148148148148144E-4</v>
      </c>
      <c r="G454">
        <f t="shared" ref="G454:T454" si="32">AVERAGE(G399:G452)</f>
        <v>-3.3800555555555554E-3</v>
      </c>
      <c r="H454">
        <f t="shared" si="32"/>
        <v>59.121875925925934</v>
      </c>
      <c r="I454">
        <f t="shared" si="32"/>
        <v>2.4649111111111104</v>
      </c>
      <c r="J454">
        <f t="shared" si="32"/>
        <v>37.095094444444449</v>
      </c>
      <c r="K454">
        <f t="shared" si="32"/>
        <v>0.63524762962962966</v>
      </c>
      <c r="L454">
        <f t="shared" si="32"/>
        <v>0.36751598148148151</v>
      </c>
      <c r="M454">
        <f t="shared" si="32"/>
        <v>0.52596542592592588</v>
      </c>
      <c r="N454">
        <f t="shared" si="32"/>
        <v>0.17459446296296294</v>
      </c>
      <c r="O454">
        <f t="shared" si="32"/>
        <v>2.9755185185185184E-3</v>
      </c>
      <c r="P454">
        <f t="shared" si="32"/>
        <v>6.3679055555555586E-2</v>
      </c>
      <c r="Q454">
        <f t="shared" si="32"/>
        <v>7.6929074074074079E-3</v>
      </c>
      <c r="R454">
        <f t="shared" si="32"/>
        <v>0</v>
      </c>
      <c r="S454">
        <f t="shared" si="32"/>
        <v>100.45595740740742</v>
      </c>
      <c r="T454">
        <f t="shared" si="32"/>
        <v>47.379355555555549</v>
      </c>
    </row>
    <row r="455" spans="1:20" x14ac:dyDescent="0.25">
      <c r="E455" t="s">
        <v>39</v>
      </c>
      <c r="F455">
        <f>STDEV(F399:F452)/SQRT((COUNT(F399:F452)))</f>
        <v>1.0989901950187335E-2</v>
      </c>
      <c r="G455">
        <f t="shared" ref="G455:T455" si="33">STDEV(G399:G452)/SQRT((COUNT(G399:G452)))</f>
        <v>1.8696770556267048E-2</v>
      </c>
      <c r="H455">
        <f t="shared" si="33"/>
        <v>0.16432553266118705</v>
      </c>
      <c r="I455">
        <f t="shared" si="33"/>
        <v>0.1063462682976198</v>
      </c>
      <c r="J455">
        <f t="shared" si="33"/>
        <v>0.12823231738387897</v>
      </c>
      <c r="K455">
        <f t="shared" si="33"/>
        <v>1.8955746623639129E-2</v>
      </c>
      <c r="L455">
        <f t="shared" si="33"/>
        <v>2.2041396096408011E-2</v>
      </c>
      <c r="M455">
        <f t="shared" si="33"/>
        <v>3.3157367745985059E-2</v>
      </c>
      <c r="N455">
        <f t="shared" si="33"/>
        <v>2.3643827866797883E-2</v>
      </c>
      <c r="O455">
        <f t="shared" si="33"/>
        <v>6.4683261987345721E-3</v>
      </c>
      <c r="P455">
        <f t="shared" si="33"/>
        <v>1.0626701543776448E-2</v>
      </c>
      <c r="Q455">
        <f t="shared" si="33"/>
        <v>1.7389477889474755E-2</v>
      </c>
      <c r="R455">
        <f t="shared" si="33"/>
        <v>0</v>
      </c>
      <c r="S455">
        <f t="shared" si="33"/>
        <v>0.13311404009410005</v>
      </c>
      <c r="T455">
        <f t="shared" si="33"/>
        <v>7.2031382761213292E-2</v>
      </c>
    </row>
    <row r="457" spans="1:20" x14ac:dyDescent="0.25">
      <c r="A457" s="2" t="s">
        <v>355</v>
      </c>
      <c r="F457" s="3" t="s">
        <v>1</v>
      </c>
      <c r="G457" s="3" t="s">
        <v>2</v>
      </c>
      <c r="H457" s="3" t="s">
        <v>3</v>
      </c>
      <c r="I457" s="3" t="s">
        <v>4</v>
      </c>
      <c r="J457" s="3" t="s">
        <v>5</v>
      </c>
      <c r="K457" s="3" t="s">
        <v>6</v>
      </c>
      <c r="L457" s="3" t="s">
        <v>7</v>
      </c>
      <c r="M457" s="3" t="s">
        <v>8</v>
      </c>
      <c r="N457" s="3" t="s">
        <v>9</v>
      </c>
      <c r="O457" s="3" t="s">
        <v>10</v>
      </c>
      <c r="P457" s="3" t="s">
        <v>11</v>
      </c>
      <c r="Q457" s="3" t="s">
        <v>12</v>
      </c>
      <c r="R457" s="3" t="s">
        <v>13</v>
      </c>
      <c r="S457" s="3" t="s">
        <v>14</v>
      </c>
      <c r="T457" s="3" t="s">
        <v>15</v>
      </c>
    </row>
    <row r="458" spans="1:20" x14ac:dyDescent="0.25">
      <c r="A458" t="s">
        <v>17</v>
      </c>
      <c r="F458">
        <v>2.7141999999999999E-2</v>
      </c>
      <c r="G458">
        <v>-7.7549999999999994E-2</v>
      </c>
      <c r="H458">
        <v>55.6663</v>
      </c>
      <c r="I458">
        <v>5.0907799999999996</v>
      </c>
      <c r="J458">
        <v>37.2395</v>
      </c>
      <c r="K458">
        <v>0.36930200000000002</v>
      </c>
      <c r="L458">
        <v>0.46052100000000001</v>
      </c>
      <c r="M458">
        <v>0.51006399999999996</v>
      </c>
      <c r="N458">
        <v>0.46296100000000001</v>
      </c>
      <c r="O458">
        <v>3.1317999999999999E-2</v>
      </c>
      <c r="P458">
        <v>1.197E-2</v>
      </c>
      <c r="Q458">
        <v>-0.14413999999999999</v>
      </c>
      <c r="R458">
        <v>0</v>
      </c>
      <c r="S458">
        <v>99.648099999999999</v>
      </c>
      <c r="T458">
        <v>46.097999999999999</v>
      </c>
    </row>
    <row r="459" spans="1:20" x14ac:dyDescent="0.25">
      <c r="A459" t="s">
        <v>212</v>
      </c>
      <c r="F459">
        <v>2.7146E-2</v>
      </c>
      <c r="G459">
        <v>-7.7539999999999998E-2</v>
      </c>
      <c r="H459">
        <v>56.506</v>
      </c>
      <c r="I459">
        <v>4.6855799999999999</v>
      </c>
      <c r="J459">
        <v>37.953899999999997</v>
      </c>
      <c r="K459">
        <v>0.62991399999999997</v>
      </c>
      <c r="L459">
        <v>0.46053899999999998</v>
      </c>
      <c r="M459">
        <v>0.51044800000000001</v>
      </c>
      <c r="N459">
        <v>0.56039899999999998</v>
      </c>
      <c r="O459">
        <v>-1.536E-2</v>
      </c>
      <c r="P459">
        <v>1.209E-2</v>
      </c>
      <c r="Q459">
        <v>1.0732E-2</v>
      </c>
      <c r="R459">
        <v>0</v>
      </c>
      <c r="S459">
        <v>101.264</v>
      </c>
      <c r="T459">
        <v>46.868400000000001</v>
      </c>
    </row>
    <row r="460" spans="1:20" x14ac:dyDescent="0.25">
      <c r="A460" t="s">
        <v>19</v>
      </c>
      <c r="F460">
        <v>2.7937E-2</v>
      </c>
      <c r="G460">
        <v>-7.8070000000000001E-2</v>
      </c>
      <c r="H460">
        <v>55.21</v>
      </c>
      <c r="I460">
        <v>6.9790999999999999</v>
      </c>
      <c r="J460">
        <v>35.275199999999998</v>
      </c>
      <c r="K460">
        <v>0.76446999999999998</v>
      </c>
      <c r="L460">
        <v>0.29739300000000002</v>
      </c>
      <c r="M460">
        <v>0.56216699999999997</v>
      </c>
      <c r="N460">
        <v>6.9144999999999998E-2</v>
      </c>
      <c r="O460">
        <v>5.2991000000000003E-2</v>
      </c>
      <c r="P460">
        <v>8.8106000000000004E-2</v>
      </c>
      <c r="Q460">
        <v>0.62139900000000003</v>
      </c>
      <c r="R460">
        <v>0</v>
      </c>
      <c r="S460">
        <v>99.869799999999998</v>
      </c>
      <c r="T460">
        <v>45.707799999999999</v>
      </c>
    </row>
    <row r="461" spans="1:20" x14ac:dyDescent="0.25">
      <c r="A461" t="s">
        <v>36</v>
      </c>
      <c r="F461">
        <v>2.7258000000000001E-2</v>
      </c>
      <c r="G461">
        <v>0.205431</v>
      </c>
      <c r="H461">
        <v>56.134300000000003</v>
      </c>
      <c r="I461">
        <v>4.9302200000000003</v>
      </c>
      <c r="J461">
        <v>36.469499999999996</v>
      </c>
      <c r="K461">
        <v>0.75916700000000004</v>
      </c>
      <c r="L461">
        <v>0.25535000000000002</v>
      </c>
      <c r="M461">
        <v>0.94775299999999996</v>
      </c>
      <c r="N461">
        <v>0.36559900000000001</v>
      </c>
      <c r="O461">
        <v>3.1370000000000002E-2</v>
      </c>
      <c r="P461">
        <v>3.9288999999999998E-2</v>
      </c>
      <c r="Q461">
        <v>-0.14402000000000001</v>
      </c>
      <c r="R461">
        <v>0</v>
      </c>
      <c r="S461">
        <v>100.021</v>
      </c>
      <c r="T461">
        <v>46.4251</v>
      </c>
    </row>
    <row r="462" spans="1:20" x14ac:dyDescent="0.25">
      <c r="A462" t="s">
        <v>41</v>
      </c>
      <c r="F462">
        <v>0.11858399999999999</v>
      </c>
      <c r="G462">
        <v>-7.7100000000000002E-2</v>
      </c>
      <c r="H462">
        <v>61.055799999999998</v>
      </c>
      <c r="I462">
        <v>2.44137</v>
      </c>
      <c r="J462">
        <v>36.6496</v>
      </c>
      <c r="K462">
        <v>0.66652699999999998</v>
      </c>
      <c r="L462">
        <v>0.35056300000000001</v>
      </c>
      <c r="M462">
        <v>0.44797799999999999</v>
      </c>
      <c r="N462">
        <v>-2.051E-2</v>
      </c>
      <c r="O462">
        <v>-3.7470000000000003E-2</v>
      </c>
      <c r="P462">
        <v>0.181978</v>
      </c>
      <c r="Q462">
        <v>9.4258999999999996E-2</v>
      </c>
      <c r="R462">
        <v>0</v>
      </c>
      <c r="S462">
        <v>101.872</v>
      </c>
      <c r="T462">
        <v>48.1997</v>
      </c>
    </row>
    <row r="463" spans="1:20" x14ac:dyDescent="0.25">
      <c r="F463">
        <v>-6.4329999999999998E-2</v>
      </c>
      <c r="G463">
        <v>-7.7060000000000003E-2</v>
      </c>
      <c r="H463">
        <v>61.0167</v>
      </c>
      <c r="I463">
        <v>2.2826399999999998</v>
      </c>
      <c r="J463">
        <v>35.962499999999999</v>
      </c>
      <c r="K463">
        <v>0.62428099999999997</v>
      </c>
      <c r="L463">
        <v>0.44289200000000001</v>
      </c>
      <c r="M463">
        <v>0.71742899999999998</v>
      </c>
      <c r="N463">
        <v>-2.0129999999999999E-2</v>
      </c>
      <c r="O463">
        <v>9.6769999999999998E-3</v>
      </c>
      <c r="P463">
        <v>7.2705000000000006E-2</v>
      </c>
      <c r="Q463">
        <v>-6.0269999999999997E-2</v>
      </c>
      <c r="R463">
        <v>0</v>
      </c>
      <c r="S463">
        <v>100.907</v>
      </c>
      <c r="T463">
        <v>47.8947</v>
      </c>
    </row>
    <row r="464" spans="1:20" x14ac:dyDescent="0.25">
      <c r="A464" t="s">
        <v>356</v>
      </c>
      <c r="F464">
        <v>-6.4899999999999999E-2</v>
      </c>
      <c r="G464">
        <v>-7.7210000000000001E-2</v>
      </c>
      <c r="H464">
        <v>58.428199999999997</v>
      </c>
      <c r="I464">
        <v>2.8431299999999999</v>
      </c>
      <c r="J464">
        <v>35.7027</v>
      </c>
      <c r="K464">
        <v>0.51013799999999998</v>
      </c>
      <c r="L464">
        <v>0.39549400000000001</v>
      </c>
      <c r="M464">
        <v>0.50322</v>
      </c>
      <c r="N464">
        <v>0.27194800000000002</v>
      </c>
      <c r="O464">
        <v>3.2607999999999998E-2</v>
      </c>
      <c r="P464">
        <v>0.125664</v>
      </c>
      <c r="Q464">
        <v>1.5251000000000001E-2</v>
      </c>
      <c r="R464">
        <v>0</v>
      </c>
      <c r="S464">
        <v>98.686300000000003</v>
      </c>
      <c r="T464">
        <v>46.494300000000003</v>
      </c>
    </row>
    <row r="465" spans="1:20" x14ac:dyDescent="0.25">
      <c r="A465" t="s">
        <v>357</v>
      </c>
      <c r="F465">
        <v>0.120711</v>
      </c>
      <c r="G465">
        <v>-7.7479999999999993E-2</v>
      </c>
      <c r="H465">
        <v>58.185499999999998</v>
      </c>
      <c r="I465">
        <v>4.4447799999999997</v>
      </c>
      <c r="J465">
        <v>35.5715</v>
      </c>
      <c r="K465">
        <v>0.71894199999999997</v>
      </c>
      <c r="L465">
        <v>0.43887399999999999</v>
      </c>
      <c r="M465">
        <v>0.72259499999999999</v>
      </c>
      <c r="N465">
        <v>-0.12096999999999999</v>
      </c>
      <c r="O465">
        <v>-1.512E-2</v>
      </c>
      <c r="P465">
        <v>-1.436E-2</v>
      </c>
      <c r="Q465">
        <v>0.243974</v>
      </c>
      <c r="R465">
        <v>0</v>
      </c>
      <c r="S465">
        <v>100.21899999999999</v>
      </c>
      <c r="T465">
        <v>46.795200000000001</v>
      </c>
    </row>
    <row r="466" spans="1:20" x14ac:dyDescent="0.25">
      <c r="A466" t="s">
        <v>358</v>
      </c>
      <c r="F466">
        <v>2.7286999999999999E-2</v>
      </c>
      <c r="G466">
        <v>-7.7649999999999997E-2</v>
      </c>
      <c r="H466">
        <v>55.9041</v>
      </c>
      <c r="I466">
        <v>5.4084399999999997</v>
      </c>
      <c r="J466">
        <v>36.871200000000002</v>
      </c>
      <c r="K466">
        <v>0.73438000000000003</v>
      </c>
      <c r="L466">
        <v>0.55067999999999995</v>
      </c>
      <c r="M466">
        <v>0.45355099999999998</v>
      </c>
      <c r="N466">
        <v>0.267148</v>
      </c>
      <c r="O466">
        <v>7.646E-3</v>
      </c>
      <c r="P466">
        <v>6.5437999999999996E-2</v>
      </c>
      <c r="Q466">
        <v>-6.7979999999999999E-2</v>
      </c>
      <c r="R466">
        <v>0</v>
      </c>
      <c r="S466">
        <v>100.14400000000001</v>
      </c>
      <c r="T466">
        <v>46.2532</v>
      </c>
    </row>
    <row r="467" spans="1:20" x14ac:dyDescent="0.25">
      <c r="A467" t="s">
        <v>359</v>
      </c>
      <c r="F467">
        <v>-6.7839999999999998E-2</v>
      </c>
      <c r="G467">
        <v>0.20349</v>
      </c>
      <c r="H467">
        <v>56.2151</v>
      </c>
      <c r="I467">
        <v>7.2354500000000002</v>
      </c>
      <c r="J467">
        <v>35.611199999999997</v>
      </c>
      <c r="K467">
        <v>0.46584399999999998</v>
      </c>
      <c r="L467">
        <v>0.61539699999999997</v>
      </c>
      <c r="M467">
        <v>1.0000100000000001</v>
      </c>
      <c r="N467">
        <v>0.45746599999999998</v>
      </c>
      <c r="O467">
        <v>6.5579999999999996E-3</v>
      </c>
      <c r="P467">
        <v>0.115772</v>
      </c>
      <c r="Q467">
        <v>8.2014000000000004E-2</v>
      </c>
      <c r="R467">
        <v>0</v>
      </c>
      <c r="S467">
        <v>101.941</v>
      </c>
      <c r="T467">
        <v>46.7453</v>
      </c>
    </row>
    <row r="468" spans="1:20" x14ac:dyDescent="0.25">
      <c r="A468" t="s">
        <v>360</v>
      </c>
      <c r="F468">
        <v>-6.7159999999999997E-2</v>
      </c>
      <c r="G468">
        <v>-7.7810000000000004E-2</v>
      </c>
      <c r="H468">
        <v>56.304200000000002</v>
      </c>
      <c r="I468">
        <v>6.2821199999999999</v>
      </c>
      <c r="J468">
        <v>37.114400000000003</v>
      </c>
      <c r="K468">
        <v>0.68590499999999999</v>
      </c>
      <c r="L468">
        <v>0.435332</v>
      </c>
      <c r="M468">
        <v>0.61929599999999996</v>
      </c>
      <c r="N468">
        <v>0.26541399999999998</v>
      </c>
      <c r="O468">
        <v>7.1459999999999996E-3</v>
      </c>
      <c r="P468">
        <v>0.17232</v>
      </c>
      <c r="Q468">
        <v>8.4519999999999998E-2</v>
      </c>
      <c r="R468">
        <v>0</v>
      </c>
      <c r="S468">
        <v>101.82599999999999</v>
      </c>
      <c r="T468">
        <v>46.837699999999998</v>
      </c>
    </row>
    <row r="469" spans="1:20" x14ac:dyDescent="0.25">
      <c r="A469" t="s">
        <v>361</v>
      </c>
      <c r="F469">
        <v>0.119036</v>
      </c>
      <c r="G469">
        <v>-7.7229999999999993E-2</v>
      </c>
      <c r="H469">
        <v>57.224299999999999</v>
      </c>
      <c r="I469">
        <v>3.0013200000000002</v>
      </c>
      <c r="J469">
        <v>36.737299999999998</v>
      </c>
      <c r="K469">
        <v>0.68314600000000003</v>
      </c>
      <c r="L469">
        <v>0.37190499999999999</v>
      </c>
      <c r="M469">
        <v>1.2758</v>
      </c>
      <c r="N469">
        <v>0.36889699999999997</v>
      </c>
      <c r="O469">
        <v>-1.448E-2</v>
      </c>
      <c r="P469">
        <v>4.2687000000000003E-2</v>
      </c>
      <c r="Q469">
        <v>9.2050000000000007E-2</v>
      </c>
      <c r="R469">
        <v>0</v>
      </c>
      <c r="S469">
        <v>99.824700000000007</v>
      </c>
      <c r="T469">
        <v>46.755200000000002</v>
      </c>
    </row>
    <row r="470" spans="1:20" x14ac:dyDescent="0.25">
      <c r="A470" t="s">
        <v>362</v>
      </c>
      <c r="F470">
        <v>2.683E-2</v>
      </c>
      <c r="G470">
        <v>0.207589</v>
      </c>
      <c r="H470">
        <v>59.040999999999997</v>
      </c>
      <c r="I470">
        <v>1.8769400000000001</v>
      </c>
      <c r="J470">
        <v>36.816000000000003</v>
      </c>
      <c r="K470">
        <v>0.77762799999999999</v>
      </c>
      <c r="L470">
        <v>0.41917599999999999</v>
      </c>
      <c r="M470">
        <v>0.61350300000000002</v>
      </c>
      <c r="N470">
        <v>0.66493599999999997</v>
      </c>
      <c r="O470">
        <v>-1.3950000000000001E-2</v>
      </c>
      <c r="P470">
        <v>0.12703600000000001</v>
      </c>
      <c r="Q470">
        <v>-0.13833999999999999</v>
      </c>
      <c r="R470">
        <v>0</v>
      </c>
      <c r="S470">
        <v>100.41800000000001</v>
      </c>
      <c r="T470">
        <v>47.423200000000001</v>
      </c>
    </row>
    <row r="471" spans="1:20" x14ac:dyDescent="0.25">
      <c r="A471" t="s">
        <v>363</v>
      </c>
      <c r="F471">
        <v>-6.4329999999999998E-2</v>
      </c>
      <c r="G471">
        <v>0.20771999999999999</v>
      </c>
      <c r="H471">
        <v>60.120800000000003</v>
      </c>
      <c r="I471">
        <v>2.0404599999999999</v>
      </c>
      <c r="J471">
        <v>37.010199999999998</v>
      </c>
      <c r="K471">
        <v>0.66897200000000001</v>
      </c>
      <c r="L471">
        <v>0.71810600000000002</v>
      </c>
      <c r="M471">
        <v>0.61185900000000004</v>
      </c>
      <c r="N471">
        <v>7.7857999999999997E-2</v>
      </c>
      <c r="O471">
        <v>0.10355499999999999</v>
      </c>
      <c r="P471">
        <v>0.18284600000000001</v>
      </c>
      <c r="Q471">
        <v>-0.13788</v>
      </c>
      <c r="R471">
        <v>0</v>
      </c>
      <c r="S471">
        <v>101.54</v>
      </c>
      <c r="T471">
        <v>48.048499999999997</v>
      </c>
    </row>
    <row r="472" spans="1:20" x14ac:dyDescent="0.25">
      <c r="A472" t="s">
        <v>364</v>
      </c>
      <c r="F472">
        <v>-6.4879999999999993E-2</v>
      </c>
      <c r="G472">
        <v>-7.7189999999999995E-2</v>
      </c>
      <c r="H472">
        <v>58.948700000000002</v>
      </c>
      <c r="I472">
        <v>2.68106</v>
      </c>
      <c r="J472">
        <v>38.091999999999999</v>
      </c>
      <c r="K472">
        <v>0.68531799999999998</v>
      </c>
      <c r="L472">
        <v>0.37245899999999998</v>
      </c>
      <c r="M472">
        <v>0.45273799999999997</v>
      </c>
      <c r="N472">
        <v>0.56521399999999999</v>
      </c>
      <c r="O472">
        <v>-1.43E-2</v>
      </c>
      <c r="P472">
        <v>-1.149E-2</v>
      </c>
      <c r="Q472">
        <v>1.5315E-2</v>
      </c>
      <c r="R472">
        <v>0</v>
      </c>
      <c r="S472">
        <v>101.645</v>
      </c>
      <c r="T472">
        <v>47.712200000000003</v>
      </c>
    </row>
    <row r="473" spans="1:20" x14ac:dyDescent="0.25">
      <c r="A473" t="s">
        <v>365</v>
      </c>
      <c r="F473">
        <v>0.119767</v>
      </c>
      <c r="G473">
        <v>-7.7380000000000004E-2</v>
      </c>
      <c r="H473">
        <v>56.7926</v>
      </c>
      <c r="I473">
        <v>3.7225000000000001</v>
      </c>
      <c r="J473">
        <v>36.973599999999998</v>
      </c>
      <c r="K473">
        <v>0.63527199999999995</v>
      </c>
      <c r="L473">
        <v>0.46217999999999998</v>
      </c>
      <c r="M473">
        <v>0.56359800000000004</v>
      </c>
      <c r="N473">
        <v>0.26986300000000002</v>
      </c>
      <c r="O473">
        <v>-3.8280000000000002E-2</v>
      </c>
      <c r="P473">
        <v>9.5943000000000001E-2</v>
      </c>
      <c r="Q473">
        <v>0.16771900000000001</v>
      </c>
      <c r="R473">
        <v>0</v>
      </c>
      <c r="S473">
        <v>99.687399999999997</v>
      </c>
      <c r="T473">
        <v>46.4664</v>
      </c>
    </row>
    <row r="474" spans="1:20" x14ac:dyDescent="0.25">
      <c r="A474" t="s">
        <v>366</v>
      </c>
      <c r="F474">
        <v>-6.4259999999999998E-2</v>
      </c>
      <c r="G474">
        <v>-7.7020000000000005E-2</v>
      </c>
      <c r="H474">
        <v>58.988399999999999</v>
      </c>
      <c r="I474">
        <v>2.0402900000000002</v>
      </c>
      <c r="J474">
        <v>38.117400000000004</v>
      </c>
      <c r="K474">
        <v>0.60304199999999997</v>
      </c>
      <c r="L474">
        <v>0.557396</v>
      </c>
      <c r="M474">
        <v>0.61731999999999998</v>
      </c>
      <c r="N474">
        <v>0.27388099999999999</v>
      </c>
      <c r="O474">
        <v>-1.379E-2</v>
      </c>
      <c r="P474">
        <v>7.2868000000000002E-2</v>
      </c>
      <c r="Q474">
        <v>-0.13764000000000001</v>
      </c>
      <c r="R474">
        <v>0</v>
      </c>
      <c r="S474">
        <v>100.97799999999999</v>
      </c>
      <c r="T474">
        <v>47.640599999999999</v>
      </c>
    </row>
    <row r="475" spans="1:20" x14ac:dyDescent="0.25">
      <c r="A475" t="s">
        <v>367</v>
      </c>
      <c r="F475">
        <v>-6.4659999999999995E-2</v>
      </c>
      <c r="G475">
        <v>-7.7149999999999996E-2</v>
      </c>
      <c r="H475">
        <v>61.1785</v>
      </c>
      <c r="I475">
        <v>2.2790599999999999</v>
      </c>
      <c r="J475">
        <v>35.856099999999998</v>
      </c>
      <c r="K475">
        <v>0.62239500000000003</v>
      </c>
      <c r="L475">
        <v>0.67132199999999997</v>
      </c>
      <c r="M475">
        <v>0.60839600000000005</v>
      </c>
      <c r="N475">
        <v>0.272754</v>
      </c>
      <c r="O475">
        <v>-6.1060000000000003E-2</v>
      </c>
      <c r="P475">
        <v>4.4248000000000003E-2</v>
      </c>
      <c r="Q475">
        <v>9.3780000000000002E-2</v>
      </c>
      <c r="R475">
        <v>0</v>
      </c>
      <c r="S475">
        <v>101.42400000000001</v>
      </c>
      <c r="T475">
        <v>48.026499999999999</v>
      </c>
    </row>
    <row r="476" spans="1:20" x14ac:dyDescent="0.25">
      <c r="A476" t="s">
        <v>33</v>
      </c>
      <c r="F476">
        <v>-6.4339999999999994E-2</v>
      </c>
      <c r="G476">
        <v>-7.7039999999999997E-2</v>
      </c>
      <c r="H476">
        <v>59.196599999999997</v>
      </c>
      <c r="I476">
        <v>2.0394100000000002</v>
      </c>
      <c r="J476">
        <v>37.778300000000002</v>
      </c>
      <c r="K476">
        <v>0.93189699999999998</v>
      </c>
      <c r="L476">
        <v>0.32786100000000001</v>
      </c>
      <c r="M476">
        <v>0.670983</v>
      </c>
      <c r="N476">
        <v>7.7759999999999996E-2</v>
      </c>
      <c r="O476">
        <v>3.3124000000000001E-2</v>
      </c>
      <c r="P476">
        <v>0.18246799999999999</v>
      </c>
      <c r="Q476">
        <v>-6.0290000000000003E-2</v>
      </c>
      <c r="R476">
        <v>0</v>
      </c>
      <c r="S476">
        <v>101.03700000000001</v>
      </c>
      <c r="T476">
        <v>47.704500000000003</v>
      </c>
    </row>
    <row r="477" spans="1:20" x14ac:dyDescent="0.25">
      <c r="A477" t="s">
        <v>368</v>
      </c>
      <c r="F477">
        <v>-6.479E-2</v>
      </c>
      <c r="G477">
        <v>-7.7160000000000006E-2</v>
      </c>
      <c r="H477">
        <v>57.887099999999997</v>
      </c>
      <c r="I477">
        <v>2.6838099999999998</v>
      </c>
      <c r="J477">
        <v>37.218800000000002</v>
      </c>
      <c r="K477">
        <v>0.66387499999999999</v>
      </c>
      <c r="L477">
        <v>0.18939900000000001</v>
      </c>
      <c r="M477">
        <v>0.83624299999999996</v>
      </c>
      <c r="N477">
        <v>0.66349000000000002</v>
      </c>
      <c r="O477">
        <v>9.2130000000000007E-3</v>
      </c>
      <c r="P477">
        <v>0.15316199999999999</v>
      </c>
      <c r="Q477">
        <v>-0.21698999999999999</v>
      </c>
      <c r="R477">
        <v>0</v>
      </c>
      <c r="S477">
        <v>99.946100000000001</v>
      </c>
      <c r="T477">
        <v>46.964700000000001</v>
      </c>
    </row>
    <row r="478" spans="1:20" x14ac:dyDescent="0.25">
      <c r="A478" t="s">
        <v>369</v>
      </c>
      <c r="F478">
        <v>-6.4509999999999998E-2</v>
      </c>
      <c r="G478">
        <v>-7.7090000000000006E-2</v>
      </c>
      <c r="H478">
        <v>60.425400000000003</v>
      </c>
      <c r="I478">
        <v>2.1193200000000001</v>
      </c>
      <c r="J478">
        <v>37.359000000000002</v>
      </c>
      <c r="K478">
        <v>0.97445400000000004</v>
      </c>
      <c r="L478">
        <v>0.35058400000000001</v>
      </c>
      <c r="M478">
        <v>0.61341199999999996</v>
      </c>
      <c r="N478">
        <v>0.37106600000000001</v>
      </c>
      <c r="O478">
        <v>-1.396E-2</v>
      </c>
      <c r="P478">
        <v>-9.2700000000000005E-2</v>
      </c>
      <c r="Q478">
        <v>-6.0789999999999997E-2</v>
      </c>
      <c r="R478">
        <v>0</v>
      </c>
      <c r="S478">
        <v>101.904</v>
      </c>
      <c r="T478">
        <v>48.150799999999997</v>
      </c>
    </row>
    <row r="479" spans="1:20" x14ac:dyDescent="0.25">
      <c r="F479">
        <v>2.6849000000000001E-2</v>
      </c>
      <c r="G479">
        <v>-7.7100000000000002E-2</v>
      </c>
      <c r="H479">
        <v>59.871899999999997</v>
      </c>
      <c r="I479">
        <v>2.2810199999999998</v>
      </c>
      <c r="J479">
        <v>37.280700000000003</v>
      </c>
      <c r="K479">
        <v>0.88621700000000003</v>
      </c>
      <c r="L479">
        <v>0.53390700000000002</v>
      </c>
      <c r="M479">
        <v>0.77788199999999996</v>
      </c>
      <c r="N479">
        <v>0.175236</v>
      </c>
      <c r="O479">
        <v>9.4820000000000008E-3</v>
      </c>
      <c r="P479">
        <v>-3.7819999999999999E-2</v>
      </c>
      <c r="Q479">
        <v>-6.0900000000000003E-2</v>
      </c>
      <c r="R479">
        <v>0</v>
      </c>
      <c r="S479">
        <v>101.667</v>
      </c>
      <c r="T479">
        <v>47.968200000000003</v>
      </c>
    </row>
    <row r="480" spans="1:20" x14ac:dyDescent="0.25">
      <c r="F480">
        <v>-6.4710000000000004E-2</v>
      </c>
      <c r="G480">
        <v>0.20724100000000001</v>
      </c>
      <c r="H480">
        <v>58.007399999999997</v>
      </c>
      <c r="I480">
        <v>2.2804199999999999</v>
      </c>
      <c r="J480">
        <v>36.093400000000003</v>
      </c>
      <c r="K480">
        <v>0.73155800000000004</v>
      </c>
      <c r="L480">
        <v>0.69355</v>
      </c>
      <c r="M480">
        <v>0.66747999999999996</v>
      </c>
      <c r="N480">
        <v>0.46839799999999998</v>
      </c>
      <c r="O480">
        <v>-3.7609999999999998E-2</v>
      </c>
      <c r="P480">
        <v>9.8913000000000001E-2</v>
      </c>
      <c r="Q480">
        <v>-0.13913</v>
      </c>
      <c r="R480">
        <v>0</v>
      </c>
      <c r="S480">
        <v>99.006900000000002</v>
      </c>
      <c r="T480">
        <v>46.6813</v>
      </c>
    </row>
    <row r="481" spans="6:20" x14ac:dyDescent="0.25">
      <c r="F481">
        <v>-6.4189999999999997E-2</v>
      </c>
      <c r="G481">
        <v>-7.6999999999999999E-2</v>
      </c>
      <c r="H481">
        <v>58.841500000000003</v>
      </c>
      <c r="I481">
        <v>1.7967200000000001</v>
      </c>
      <c r="J481">
        <v>38.313000000000002</v>
      </c>
      <c r="K481">
        <v>0.71367899999999995</v>
      </c>
      <c r="L481">
        <v>0.51185800000000004</v>
      </c>
      <c r="M481">
        <v>0.67317499999999997</v>
      </c>
      <c r="N481">
        <v>0.17605299999999999</v>
      </c>
      <c r="O481">
        <v>3.3259999999999998E-2</v>
      </c>
      <c r="P481">
        <v>-9.3900000000000008E-3</v>
      </c>
      <c r="Q481">
        <v>1.7853999999999998E-2</v>
      </c>
      <c r="R481">
        <v>0</v>
      </c>
      <c r="S481">
        <v>100.92700000000001</v>
      </c>
      <c r="T481">
        <v>47.620399999999997</v>
      </c>
    </row>
    <row r="482" spans="6:20" x14ac:dyDescent="0.25">
      <c r="F482">
        <v>2.6811999999999999E-2</v>
      </c>
      <c r="G482">
        <v>0.20805699999999999</v>
      </c>
      <c r="H482">
        <v>60.154400000000003</v>
      </c>
      <c r="I482">
        <v>2.12161</v>
      </c>
      <c r="J482">
        <v>37.353400000000001</v>
      </c>
      <c r="K482">
        <v>0.58120700000000003</v>
      </c>
      <c r="L482">
        <v>0.53469299999999997</v>
      </c>
      <c r="M482">
        <v>0.55896800000000002</v>
      </c>
      <c r="N482">
        <v>0.17602100000000001</v>
      </c>
      <c r="O482">
        <v>-6.0740000000000002E-2</v>
      </c>
      <c r="P482">
        <v>4.5501E-2</v>
      </c>
      <c r="Q482">
        <v>-0.13753000000000001</v>
      </c>
      <c r="R482">
        <v>0</v>
      </c>
      <c r="S482">
        <v>101.562</v>
      </c>
      <c r="T482">
        <v>48.078800000000001</v>
      </c>
    </row>
    <row r="483" spans="6:20" x14ac:dyDescent="0.25">
      <c r="F483">
        <v>-6.3990000000000005E-2</v>
      </c>
      <c r="G483">
        <v>-7.6960000000000001E-2</v>
      </c>
      <c r="H483">
        <v>59.346200000000003</v>
      </c>
      <c r="I483">
        <v>1.63687</v>
      </c>
      <c r="J483">
        <v>36.309199999999997</v>
      </c>
      <c r="K483">
        <v>0.73750400000000005</v>
      </c>
      <c r="L483">
        <v>0.489589</v>
      </c>
      <c r="M483">
        <v>0.666771</v>
      </c>
      <c r="N483">
        <v>-1.941E-2</v>
      </c>
      <c r="O483">
        <v>9.9649999999999999E-3</v>
      </c>
      <c r="P483">
        <v>4.6280000000000002E-2</v>
      </c>
      <c r="Q483">
        <v>-5.9069999999999998E-2</v>
      </c>
      <c r="R483">
        <v>0</v>
      </c>
      <c r="S483">
        <v>99.022999999999996</v>
      </c>
      <c r="T483">
        <v>47.014099999999999</v>
      </c>
    </row>
    <row r="484" spans="6:20" x14ac:dyDescent="0.25">
      <c r="F484">
        <v>-6.6009999999999999E-2</v>
      </c>
      <c r="G484">
        <v>-7.7509999999999996E-2</v>
      </c>
      <c r="H484">
        <v>57.8994</v>
      </c>
      <c r="I484">
        <v>4.2830000000000004</v>
      </c>
      <c r="J484">
        <v>37.1145</v>
      </c>
      <c r="K484">
        <v>0.69706999999999997</v>
      </c>
      <c r="L484">
        <v>0.55250999999999995</v>
      </c>
      <c r="M484">
        <v>0.72662599999999999</v>
      </c>
      <c r="N484">
        <v>0.36613899999999999</v>
      </c>
      <c r="O484">
        <v>8.1589999999999996E-3</v>
      </c>
      <c r="P484">
        <v>3.9962999999999999E-2</v>
      </c>
      <c r="Q484">
        <v>0.16611100000000001</v>
      </c>
      <c r="R484">
        <v>0</v>
      </c>
      <c r="S484">
        <v>101.71</v>
      </c>
      <c r="T484">
        <v>47.317399999999999</v>
      </c>
    </row>
    <row r="485" spans="6:20" x14ac:dyDescent="0.25">
      <c r="F485">
        <v>-6.4250000000000002E-2</v>
      </c>
      <c r="G485">
        <v>-7.7030000000000001E-2</v>
      </c>
      <c r="H485">
        <v>60.950200000000002</v>
      </c>
      <c r="I485">
        <v>1.5529200000000001</v>
      </c>
      <c r="J485">
        <v>36.422800000000002</v>
      </c>
      <c r="K485">
        <v>0.58212200000000003</v>
      </c>
      <c r="L485">
        <v>0.58077500000000004</v>
      </c>
      <c r="M485">
        <v>0.55583400000000005</v>
      </c>
      <c r="N485">
        <v>0.27388499999999999</v>
      </c>
      <c r="O485">
        <v>9.7339999999999996E-3</v>
      </c>
      <c r="P485">
        <v>0.155607</v>
      </c>
      <c r="Q485">
        <v>0.17288100000000001</v>
      </c>
      <c r="R485">
        <v>0</v>
      </c>
      <c r="S485">
        <v>101.116</v>
      </c>
      <c r="T485">
        <v>47.978900000000003</v>
      </c>
    </row>
    <row r="486" spans="6:20" x14ac:dyDescent="0.25">
      <c r="F486">
        <v>2.6804000000000001E-2</v>
      </c>
      <c r="G486">
        <v>-7.6960000000000001E-2</v>
      </c>
      <c r="H486">
        <v>59.188299999999998</v>
      </c>
      <c r="I486">
        <v>1.7979400000000001</v>
      </c>
      <c r="J486">
        <v>36.688299999999998</v>
      </c>
      <c r="K486">
        <v>0.58290299999999995</v>
      </c>
      <c r="L486">
        <v>0.25992199999999999</v>
      </c>
      <c r="M486">
        <v>0.28645100000000001</v>
      </c>
      <c r="N486">
        <v>-1.942E-2</v>
      </c>
      <c r="O486">
        <v>-3.7060000000000003E-2</v>
      </c>
      <c r="P486">
        <v>0.101246</v>
      </c>
      <c r="Q486">
        <v>1.8563E-2</v>
      </c>
      <c r="R486">
        <v>0</v>
      </c>
      <c r="S486">
        <v>98.816900000000004</v>
      </c>
      <c r="T486">
        <v>46.877000000000002</v>
      </c>
    </row>
    <row r="487" spans="6:20" x14ac:dyDescent="0.25">
      <c r="F487">
        <v>-6.4740000000000006E-2</v>
      </c>
      <c r="G487">
        <v>-7.7149999999999996E-2</v>
      </c>
      <c r="H487">
        <v>57.8337</v>
      </c>
      <c r="I487">
        <v>2.76498</v>
      </c>
      <c r="J487">
        <v>38.728700000000003</v>
      </c>
      <c r="K487">
        <v>0.94868600000000003</v>
      </c>
      <c r="L487">
        <v>0.39546199999999998</v>
      </c>
      <c r="M487">
        <v>0.56547599999999998</v>
      </c>
      <c r="N487">
        <v>0.174537</v>
      </c>
      <c r="O487">
        <v>9.2359999999999994E-3</v>
      </c>
      <c r="P487">
        <v>9.8549999999999999E-2</v>
      </c>
      <c r="Q487">
        <v>-0.13930999999999999</v>
      </c>
      <c r="R487">
        <v>0</v>
      </c>
      <c r="S487">
        <v>101.238</v>
      </c>
      <c r="T487">
        <v>47.459499999999998</v>
      </c>
    </row>
    <row r="488" spans="6:20" x14ac:dyDescent="0.25">
      <c r="F488">
        <v>2.6460999999999998E-2</v>
      </c>
      <c r="G488">
        <v>-7.7020000000000005E-2</v>
      </c>
      <c r="H488">
        <v>56.081699999999998</v>
      </c>
      <c r="I488">
        <v>2.0392299999999999</v>
      </c>
      <c r="J488">
        <v>39.211799999999997</v>
      </c>
      <c r="K488">
        <v>0.66849999999999998</v>
      </c>
      <c r="L488">
        <v>0.671763</v>
      </c>
      <c r="M488">
        <v>0.45863999999999999</v>
      </c>
      <c r="N488">
        <v>0.17579500000000001</v>
      </c>
      <c r="O488">
        <v>-3.7289999999999997E-2</v>
      </c>
      <c r="P488">
        <v>-9.6799999999999994E-3</v>
      </c>
      <c r="Q488">
        <v>-6.0100000000000001E-2</v>
      </c>
      <c r="R488">
        <v>0</v>
      </c>
      <c r="S488">
        <v>99.149799999999999</v>
      </c>
      <c r="T488">
        <v>46.486199999999997</v>
      </c>
    </row>
    <row r="489" spans="6:20" x14ac:dyDescent="0.25">
      <c r="F489">
        <v>2.6679999999999999E-2</v>
      </c>
      <c r="G489">
        <v>-7.7100000000000002E-2</v>
      </c>
      <c r="H489">
        <v>59.122</v>
      </c>
      <c r="I489">
        <v>2.2008299999999998</v>
      </c>
      <c r="J489">
        <v>38.406500000000001</v>
      </c>
      <c r="K489">
        <v>0.75460899999999997</v>
      </c>
      <c r="L489">
        <v>0.69387100000000002</v>
      </c>
      <c r="M489">
        <v>0.39779199999999998</v>
      </c>
      <c r="N489">
        <v>0.56682699999999997</v>
      </c>
      <c r="O489">
        <v>-1.405E-2</v>
      </c>
      <c r="P489">
        <v>4.4441000000000001E-2</v>
      </c>
      <c r="Q489">
        <v>-0.21621000000000001</v>
      </c>
      <c r="R489">
        <v>0</v>
      </c>
      <c r="S489">
        <v>101.90600000000001</v>
      </c>
      <c r="T489">
        <v>47.9069</v>
      </c>
    </row>
    <row r="490" spans="6:20" x14ac:dyDescent="0.25">
      <c r="F490">
        <v>-6.4810000000000006E-2</v>
      </c>
      <c r="G490">
        <v>-7.7170000000000002E-2</v>
      </c>
      <c r="H490">
        <v>58.905099999999997</v>
      </c>
      <c r="I490">
        <v>2.6038899999999998</v>
      </c>
      <c r="J490">
        <v>37.4953</v>
      </c>
      <c r="K490">
        <v>0.99291499999999999</v>
      </c>
      <c r="L490">
        <v>0.50975400000000004</v>
      </c>
      <c r="M490">
        <v>0.67014399999999996</v>
      </c>
      <c r="N490">
        <v>0.37011100000000002</v>
      </c>
      <c r="O490">
        <v>9.1830000000000002E-3</v>
      </c>
      <c r="P490">
        <v>0.18063899999999999</v>
      </c>
      <c r="Q490">
        <v>-0.21707000000000001</v>
      </c>
      <c r="R490">
        <v>0</v>
      </c>
      <c r="S490">
        <v>101.378</v>
      </c>
      <c r="T490">
        <v>47.660699999999999</v>
      </c>
    </row>
    <row r="491" spans="6:20" x14ac:dyDescent="0.25">
      <c r="F491">
        <v>0.118687</v>
      </c>
      <c r="G491">
        <v>-7.7219999999999997E-2</v>
      </c>
      <c r="H491">
        <v>57.267600000000002</v>
      </c>
      <c r="I491">
        <v>2.9231799999999999</v>
      </c>
      <c r="J491">
        <v>37.740400000000001</v>
      </c>
      <c r="K491">
        <v>0.88051299999999999</v>
      </c>
      <c r="L491">
        <v>0.37195800000000001</v>
      </c>
      <c r="M491">
        <v>0.61929100000000004</v>
      </c>
      <c r="N491">
        <v>0.36919200000000002</v>
      </c>
      <c r="O491">
        <v>7.9282000000000005E-2</v>
      </c>
      <c r="P491">
        <v>9.7605999999999998E-2</v>
      </c>
      <c r="Q491">
        <v>-6.2770000000000006E-2</v>
      </c>
      <c r="R491">
        <v>0</v>
      </c>
      <c r="S491">
        <v>100.328</v>
      </c>
      <c r="T491">
        <v>46.917200000000001</v>
      </c>
    </row>
    <row r="492" spans="6:20" x14ac:dyDescent="0.25">
      <c r="F492">
        <v>-6.4909999999999995E-2</v>
      </c>
      <c r="G492">
        <v>-7.7189999999999995E-2</v>
      </c>
      <c r="H492">
        <v>58.0715</v>
      </c>
      <c r="I492">
        <v>2.2764099999999998</v>
      </c>
      <c r="J492">
        <v>37.152099999999997</v>
      </c>
      <c r="K492">
        <v>0.90510900000000005</v>
      </c>
      <c r="L492">
        <v>0.39517999999999998</v>
      </c>
      <c r="M492">
        <v>0.89028200000000002</v>
      </c>
      <c r="N492">
        <v>0.56511599999999995</v>
      </c>
      <c r="O492">
        <v>3.2558999999999998E-2</v>
      </c>
      <c r="P492">
        <v>0.18034600000000001</v>
      </c>
      <c r="Q492">
        <v>9.2739000000000002E-2</v>
      </c>
      <c r="R492">
        <v>0</v>
      </c>
      <c r="S492">
        <v>100.419</v>
      </c>
      <c r="T492">
        <v>47.164999999999999</v>
      </c>
    </row>
    <row r="493" spans="6:20" x14ac:dyDescent="0.25">
      <c r="F493">
        <v>-6.4390000000000003E-2</v>
      </c>
      <c r="G493">
        <v>-7.7039999999999997E-2</v>
      </c>
      <c r="H493">
        <v>60.568800000000003</v>
      </c>
      <c r="I493">
        <v>1.4714100000000001</v>
      </c>
      <c r="J493">
        <v>37.468299999999999</v>
      </c>
      <c r="K493">
        <v>0.77945399999999998</v>
      </c>
      <c r="L493">
        <v>0.30514599999999997</v>
      </c>
      <c r="M493">
        <v>0.50442699999999996</v>
      </c>
      <c r="N493">
        <v>0.56731500000000001</v>
      </c>
      <c r="O493">
        <v>9.6839999999999999E-3</v>
      </c>
      <c r="P493">
        <v>4.5205000000000002E-2</v>
      </c>
      <c r="Q493">
        <v>0.17263300000000001</v>
      </c>
      <c r="R493">
        <v>0</v>
      </c>
      <c r="S493">
        <v>101.751</v>
      </c>
      <c r="T493">
        <v>48.154000000000003</v>
      </c>
    </row>
    <row r="494" spans="6:20" x14ac:dyDescent="0.25">
      <c r="F494">
        <v>-6.4960000000000004E-2</v>
      </c>
      <c r="G494">
        <v>-7.7219999999999997E-2</v>
      </c>
      <c r="H494">
        <v>59.165700000000001</v>
      </c>
      <c r="I494">
        <v>3.0043600000000001</v>
      </c>
      <c r="J494">
        <v>36.9893</v>
      </c>
      <c r="K494">
        <v>0.74991699999999994</v>
      </c>
      <c r="L494">
        <v>0.34936099999999998</v>
      </c>
      <c r="M494">
        <v>0.55984400000000001</v>
      </c>
      <c r="N494">
        <v>0.17399000000000001</v>
      </c>
      <c r="O494">
        <v>-6.1249999999999999E-2</v>
      </c>
      <c r="P494">
        <v>0.18017900000000001</v>
      </c>
      <c r="Q494">
        <v>1.5044E-2</v>
      </c>
      <c r="R494">
        <v>0</v>
      </c>
      <c r="S494">
        <v>100.98399999999999</v>
      </c>
      <c r="T494">
        <v>47.506599999999999</v>
      </c>
    </row>
    <row r="495" spans="6:20" x14ac:dyDescent="0.25">
      <c r="F495">
        <v>2.6835000000000001E-2</v>
      </c>
      <c r="G495">
        <v>-7.7030000000000001E-2</v>
      </c>
      <c r="H495">
        <v>58.8063</v>
      </c>
      <c r="I495">
        <v>1.7162999999999999</v>
      </c>
      <c r="J495">
        <v>35.837600000000002</v>
      </c>
      <c r="K495">
        <v>0.88891799999999999</v>
      </c>
      <c r="L495">
        <v>0.373832</v>
      </c>
      <c r="M495">
        <v>0.61182800000000004</v>
      </c>
      <c r="N495">
        <v>0.46965600000000002</v>
      </c>
      <c r="O495">
        <v>9.6670000000000002E-3</v>
      </c>
      <c r="P495">
        <v>4.5164000000000003E-2</v>
      </c>
      <c r="Q495">
        <v>-0.13782</v>
      </c>
      <c r="R495">
        <v>0</v>
      </c>
      <c r="S495">
        <v>98.571299999999994</v>
      </c>
      <c r="T495">
        <v>46.662300000000002</v>
      </c>
    </row>
    <row r="496" spans="6:20" x14ac:dyDescent="0.25">
      <c r="F496">
        <v>-6.5019999999999994E-2</v>
      </c>
      <c r="G496">
        <v>-7.7229999999999993E-2</v>
      </c>
      <c r="H496">
        <v>59.418100000000003</v>
      </c>
      <c r="I496">
        <v>2.8425099999999999</v>
      </c>
      <c r="J496">
        <v>36.8309</v>
      </c>
      <c r="K496">
        <v>0.55318500000000004</v>
      </c>
      <c r="L496">
        <v>0.37208400000000003</v>
      </c>
      <c r="M496">
        <v>0.61342799999999997</v>
      </c>
      <c r="N496">
        <v>0.66263099999999997</v>
      </c>
      <c r="O496">
        <v>-1.4420000000000001E-2</v>
      </c>
      <c r="P496">
        <v>0.207371</v>
      </c>
      <c r="Q496">
        <v>-6.2710000000000002E-2</v>
      </c>
      <c r="R496">
        <v>0</v>
      </c>
      <c r="S496">
        <v>101.28100000000001</v>
      </c>
      <c r="T496">
        <v>47.624200000000002</v>
      </c>
    </row>
    <row r="497" spans="1:20" x14ac:dyDescent="0.25">
      <c r="F497">
        <v>-6.4320000000000002E-2</v>
      </c>
      <c r="G497">
        <v>-7.7039999999999997E-2</v>
      </c>
      <c r="H497">
        <v>58.334099999999999</v>
      </c>
      <c r="I497">
        <v>1.5526</v>
      </c>
      <c r="J497">
        <v>36.839700000000001</v>
      </c>
      <c r="K497">
        <v>0.58141699999999996</v>
      </c>
      <c r="L497">
        <v>0.51150899999999999</v>
      </c>
      <c r="M497">
        <v>0.66996299999999998</v>
      </c>
      <c r="N497">
        <v>0.56739099999999998</v>
      </c>
      <c r="O497">
        <v>9.6579999999999999E-3</v>
      </c>
      <c r="P497">
        <v>4.5219000000000002E-2</v>
      </c>
      <c r="Q497">
        <v>9.4981999999999997E-2</v>
      </c>
      <c r="R497">
        <v>0</v>
      </c>
      <c r="S497">
        <v>99.065200000000004</v>
      </c>
      <c r="T497">
        <v>46.790100000000002</v>
      </c>
    </row>
    <row r="498" spans="1:20" x14ac:dyDescent="0.25">
      <c r="F498">
        <v>0.118297</v>
      </c>
      <c r="G498">
        <v>-7.7079999999999996E-2</v>
      </c>
      <c r="H498">
        <v>59.112499999999997</v>
      </c>
      <c r="I498">
        <v>1.79609</v>
      </c>
      <c r="J498">
        <v>35.441200000000002</v>
      </c>
      <c r="K498">
        <v>0.77769500000000003</v>
      </c>
      <c r="L498">
        <v>0.44220199999999998</v>
      </c>
      <c r="M498">
        <v>0.39296799999999998</v>
      </c>
      <c r="N498">
        <v>0.76290100000000005</v>
      </c>
      <c r="O498">
        <v>-3.7440000000000001E-2</v>
      </c>
      <c r="P498">
        <v>-1.026E-2</v>
      </c>
      <c r="Q498">
        <v>-0.13839000000000001</v>
      </c>
      <c r="R498">
        <v>0</v>
      </c>
      <c r="S498">
        <v>98.580699999999993</v>
      </c>
      <c r="T498">
        <v>46.6265</v>
      </c>
    </row>
    <row r="499" spans="1:20" x14ac:dyDescent="0.25">
      <c r="F499">
        <v>0.117922</v>
      </c>
      <c r="G499">
        <v>-7.707E-2</v>
      </c>
      <c r="H499">
        <v>58.434600000000003</v>
      </c>
      <c r="I499">
        <v>2.2000000000000002</v>
      </c>
      <c r="J499">
        <v>37.768099999999997</v>
      </c>
      <c r="K499">
        <v>0.73287400000000003</v>
      </c>
      <c r="L499">
        <v>0.32762599999999997</v>
      </c>
      <c r="M499">
        <v>0.39816800000000002</v>
      </c>
      <c r="N499">
        <v>0.37109799999999998</v>
      </c>
      <c r="O499">
        <v>-1.3939999999999999E-2</v>
      </c>
      <c r="P499">
        <v>-1.021E-2</v>
      </c>
      <c r="Q499">
        <v>-6.0670000000000002E-2</v>
      </c>
      <c r="R499">
        <v>0</v>
      </c>
      <c r="S499">
        <v>100.188</v>
      </c>
      <c r="T499">
        <v>47.166899999999998</v>
      </c>
    </row>
    <row r="500" spans="1:20" x14ac:dyDescent="0.25">
      <c r="F500">
        <v>-6.4680000000000001E-2</v>
      </c>
      <c r="G500">
        <v>-7.714E-2</v>
      </c>
      <c r="H500">
        <v>58.777500000000003</v>
      </c>
      <c r="I500">
        <v>2.4418000000000002</v>
      </c>
      <c r="J500">
        <v>37.446899999999999</v>
      </c>
      <c r="K500">
        <v>0.81916</v>
      </c>
      <c r="L500">
        <v>0.67074100000000003</v>
      </c>
      <c r="M500">
        <v>0.83437099999999997</v>
      </c>
      <c r="N500">
        <v>7.6955999999999997E-2</v>
      </c>
      <c r="O500">
        <v>0.103092</v>
      </c>
      <c r="P500">
        <v>0.23630599999999999</v>
      </c>
      <c r="Q500">
        <v>-6.1539999999999997E-2</v>
      </c>
      <c r="R500">
        <v>0</v>
      </c>
      <c r="S500">
        <v>101.203</v>
      </c>
      <c r="T500">
        <v>47.6113</v>
      </c>
    </row>
    <row r="501" spans="1:20" x14ac:dyDescent="0.25">
      <c r="F501">
        <v>0.209422</v>
      </c>
      <c r="G501">
        <v>-7.7090000000000006E-2</v>
      </c>
      <c r="H501">
        <v>58.585500000000003</v>
      </c>
      <c r="I501">
        <v>2.3597000000000001</v>
      </c>
      <c r="J501">
        <v>37.732399999999998</v>
      </c>
      <c r="K501">
        <v>0.64435299999999995</v>
      </c>
      <c r="L501">
        <v>0.37332399999999999</v>
      </c>
      <c r="M501">
        <v>0.67293800000000004</v>
      </c>
      <c r="N501">
        <v>0.175092</v>
      </c>
      <c r="O501">
        <v>-1.4E-2</v>
      </c>
      <c r="P501">
        <v>4.4505000000000003E-2</v>
      </c>
      <c r="Q501">
        <v>9.4200000000000006E-2</v>
      </c>
      <c r="R501">
        <v>0</v>
      </c>
      <c r="S501">
        <v>100.8</v>
      </c>
      <c r="T501">
        <v>47.4176</v>
      </c>
    </row>
    <row r="502" spans="1:20" x14ac:dyDescent="0.25">
      <c r="F502">
        <v>-6.4589999999999995E-2</v>
      </c>
      <c r="G502">
        <v>-7.707E-2</v>
      </c>
      <c r="H502">
        <v>59.614899999999999</v>
      </c>
      <c r="I502">
        <v>2.2797700000000001</v>
      </c>
      <c r="J502">
        <v>36.65</v>
      </c>
      <c r="K502">
        <v>0.73273699999999997</v>
      </c>
      <c r="L502">
        <v>0.28202100000000002</v>
      </c>
      <c r="M502">
        <v>0.99494899999999997</v>
      </c>
      <c r="N502">
        <v>7.7452999999999994E-2</v>
      </c>
      <c r="O502">
        <v>5.6557000000000003E-2</v>
      </c>
      <c r="P502">
        <v>-6.5089999999999995E-2</v>
      </c>
      <c r="Q502">
        <v>9.4491000000000006E-2</v>
      </c>
      <c r="R502">
        <v>0</v>
      </c>
      <c r="S502">
        <v>100.57599999999999</v>
      </c>
      <c r="T502">
        <v>47.547199999999997</v>
      </c>
    </row>
    <row r="503" spans="1:20" x14ac:dyDescent="0.25">
      <c r="F503">
        <v>2.6976E-2</v>
      </c>
      <c r="G503">
        <v>-7.7020000000000005E-2</v>
      </c>
      <c r="H503">
        <v>61.626600000000003</v>
      </c>
      <c r="I503">
        <v>1.87913</v>
      </c>
      <c r="J503">
        <v>35.340800000000002</v>
      </c>
      <c r="K503">
        <v>0.69176000000000004</v>
      </c>
      <c r="L503">
        <v>0.44324400000000003</v>
      </c>
      <c r="M503">
        <v>0.984321</v>
      </c>
      <c r="N503">
        <v>0.27412799999999998</v>
      </c>
      <c r="O503">
        <v>9.8019999999999999E-3</v>
      </c>
      <c r="P503">
        <v>-3.687E-2</v>
      </c>
      <c r="Q503">
        <v>-0.13743</v>
      </c>
      <c r="R503">
        <v>0</v>
      </c>
      <c r="S503">
        <v>101.02500000000001</v>
      </c>
      <c r="T503">
        <v>48.0595</v>
      </c>
    </row>
    <row r="504" spans="1:20" x14ac:dyDescent="0.25">
      <c r="F504">
        <v>-6.4699999999999994E-2</v>
      </c>
      <c r="G504">
        <v>-7.714E-2</v>
      </c>
      <c r="H504">
        <v>58.435200000000002</v>
      </c>
      <c r="I504">
        <v>2.7652199999999998</v>
      </c>
      <c r="J504">
        <v>37.636000000000003</v>
      </c>
      <c r="K504">
        <v>0.77422500000000005</v>
      </c>
      <c r="L504">
        <v>0.41876799999999997</v>
      </c>
      <c r="M504">
        <v>0.287636</v>
      </c>
      <c r="N504">
        <v>-2.0899999999999998E-2</v>
      </c>
      <c r="O504">
        <v>9.3259999999999992E-3</v>
      </c>
      <c r="P504">
        <v>0.126363</v>
      </c>
      <c r="Q504">
        <v>-6.1510000000000002E-2</v>
      </c>
      <c r="R504">
        <v>0</v>
      </c>
      <c r="S504">
        <v>100.229</v>
      </c>
      <c r="T504">
        <v>47.150599999999997</v>
      </c>
    </row>
    <row r="505" spans="1:20" x14ac:dyDescent="0.25">
      <c r="F505">
        <v>-6.4680000000000001E-2</v>
      </c>
      <c r="G505">
        <v>-7.7130000000000004E-2</v>
      </c>
      <c r="H505">
        <v>57.385599999999997</v>
      </c>
      <c r="I505">
        <v>2.5228799999999998</v>
      </c>
      <c r="J505">
        <v>37.220799999999997</v>
      </c>
      <c r="K505">
        <v>0.62146599999999996</v>
      </c>
      <c r="L505">
        <v>0.53320900000000004</v>
      </c>
      <c r="M505">
        <v>0.67245600000000005</v>
      </c>
      <c r="N505">
        <v>0.37052800000000002</v>
      </c>
      <c r="O505">
        <v>-1.414E-2</v>
      </c>
      <c r="P505">
        <v>9.8958000000000004E-2</v>
      </c>
      <c r="Q505">
        <v>-0.13902</v>
      </c>
      <c r="R505">
        <v>0</v>
      </c>
      <c r="S505">
        <v>99.130899999999997</v>
      </c>
      <c r="T505">
        <v>46.595199999999998</v>
      </c>
    </row>
    <row r="506" spans="1:20" x14ac:dyDescent="0.25">
      <c r="F506">
        <v>-6.5060000000000007E-2</v>
      </c>
      <c r="G506">
        <v>-7.7229999999999993E-2</v>
      </c>
      <c r="H506">
        <v>56.903399999999998</v>
      </c>
      <c r="I506">
        <v>2.6794699999999998</v>
      </c>
      <c r="J506">
        <v>36.481699999999996</v>
      </c>
      <c r="K506">
        <v>0.68448900000000001</v>
      </c>
      <c r="L506">
        <v>0.69257999999999997</v>
      </c>
      <c r="M506">
        <v>0.83571499999999999</v>
      </c>
      <c r="N506">
        <v>0.36924299999999999</v>
      </c>
      <c r="O506">
        <v>3.2413999999999998E-2</v>
      </c>
      <c r="P506">
        <v>4.2953999999999999E-2</v>
      </c>
      <c r="Q506">
        <v>9.2235999999999999E-2</v>
      </c>
      <c r="R506">
        <v>0</v>
      </c>
      <c r="S506">
        <v>98.671899999999994</v>
      </c>
      <c r="T506">
        <v>46.256599999999999</v>
      </c>
    </row>
    <row r="508" spans="1:20" x14ac:dyDescent="0.25">
      <c r="E508" t="s">
        <v>38</v>
      </c>
      <c r="F508">
        <f>AVERAGE(F458:F506)</f>
        <v>-8.6238163265306145E-3</v>
      </c>
      <c r="G508">
        <f t="shared" ref="G508:T508" si="34">AVERAGE(G458:G506)</f>
        <v>-4.2451877551020409E-2</v>
      </c>
      <c r="H508">
        <f t="shared" si="34"/>
        <v>58.513046938775517</v>
      </c>
      <c r="I508">
        <f t="shared" si="34"/>
        <v>2.8811844897959191</v>
      </c>
      <c r="J508">
        <f t="shared" si="34"/>
        <v>36.987218367346941</v>
      </c>
      <c r="K508">
        <f t="shared" si="34"/>
        <v>0.71161451020408162</v>
      </c>
      <c r="L508">
        <f t="shared" si="34"/>
        <v>0.45783391836734688</v>
      </c>
      <c r="M508">
        <f t="shared" si="34"/>
        <v>0.64094259183673463</v>
      </c>
      <c r="N508">
        <f t="shared" si="34"/>
        <v>0.30367655102040814</v>
      </c>
      <c r="O508">
        <f t="shared" si="34"/>
        <v>3.8072653061224501E-3</v>
      </c>
      <c r="P508">
        <f t="shared" si="34"/>
        <v>7.4490530612244907E-2</v>
      </c>
      <c r="Q508">
        <f t="shared" si="34"/>
        <v>-1.0342306122448982E-2</v>
      </c>
      <c r="R508">
        <f t="shared" si="34"/>
        <v>0</v>
      </c>
      <c r="S508">
        <f t="shared" si="34"/>
        <v>100.51238775510208</v>
      </c>
      <c r="T508">
        <f t="shared" si="34"/>
        <v>47.214534693877546</v>
      </c>
    </row>
    <row r="509" spans="1:20" x14ac:dyDescent="0.25">
      <c r="E509" t="s">
        <v>39</v>
      </c>
      <c r="F509">
        <f>STDEV(F458:F506)/SQRT((COUNT(F458:F506)))</f>
        <v>1.0647159904022818E-2</v>
      </c>
      <c r="G509">
        <f t="shared" ref="G509:T509" si="35">STDEV(G458:G506)/SQRT((COUNT(G458:G506)))</f>
        <v>1.3427617081387955E-2</v>
      </c>
      <c r="H509">
        <f t="shared" si="35"/>
        <v>0.22574202668402693</v>
      </c>
      <c r="I509">
        <f t="shared" si="35"/>
        <v>0.1991177149783574</v>
      </c>
      <c r="J509">
        <f t="shared" si="35"/>
        <v>0.12886266633293861</v>
      </c>
      <c r="K509">
        <f t="shared" si="35"/>
        <v>1.8386741081956391E-2</v>
      </c>
      <c r="L509">
        <f t="shared" si="35"/>
        <v>1.8738114819932226E-2</v>
      </c>
      <c r="M509">
        <f t="shared" si="35"/>
        <v>2.7497562742752234E-2</v>
      </c>
      <c r="N509">
        <f t="shared" si="35"/>
        <v>3.0867246876430266E-2</v>
      </c>
      <c r="O509">
        <f t="shared" si="35"/>
        <v>5.2026797390860215E-3</v>
      </c>
      <c r="P509">
        <f t="shared" si="35"/>
        <v>1.0982593102543637E-2</v>
      </c>
      <c r="Q509">
        <f t="shared" si="35"/>
        <v>2.1233007641670271E-2</v>
      </c>
      <c r="R509">
        <f t="shared" si="35"/>
        <v>0</v>
      </c>
      <c r="S509">
        <f t="shared" si="35"/>
        <v>0.1508281559405516</v>
      </c>
      <c r="T509">
        <f t="shared" si="35"/>
        <v>9.1337247105259228E-2</v>
      </c>
    </row>
    <row r="511" spans="1:20" x14ac:dyDescent="0.25">
      <c r="A511" s="2" t="s">
        <v>370</v>
      </c>
      <c r="F511" s="3" t="s">
        <v>1</v>
      </c>
      <c r="G511" s="3" t="s">
        <v>2</v>
      </c>
      <c r="H511" s="3" t="s">
        <v>3</v>
      </c>
      <c r="I511" s="3" t="s">
        <v>4</v>
      </c>
      <c r="J511" s="3" t="s">
        <v>5</v>
      </c>
      <c r="K511" s="3" t="s">
        <v>6</v>
      </c>
      <c r="L511" s="3" t="s">
        <v>7</v>
      </c>
      <c r="M511" s="3" t="s">
        <v>8</v>
      </c>
      <c r="N511" s="3" t="s">
        <v>9</v>
      </c>
      <c r="O511" s="3" t="s">
        <v>10</v>
      </c>
      <c r="P511" s="3" t="s">
        <v>11</v>
      </c>
      <c r="Q511" s="3" t="s">
        <v>12</v>
      </c>
      <c r="R511" s="3" t="s">
        <v>13</v>
      </c>
      <c r="S511" s="3" t="s">
        <v>14</v>
      </c>
      <c r="T511" s="3" t="s">
        <v>15</v>
      </c>
    </row>
    <row r="512" spans="1:20" x14ac:dyDescent="0.25">
      <c r="A512" t="s">
        <v>17</v>
      </c>
      <c r="F512">
        <v>-6.5449999999999994E-2</v>
      </c>
      <c r="G512">
        <v>-7.7210000000000001E-2</v>
      </c>
      <c r="H512">
        <v>57.4985</v>
      </c>
      <c r="I512">
        <v>3.2461899999999999</v>
      </c>
      <c r="J512">
        <v>37.012</v>
      </c>
      <c r="K512">
        <v>0.79117999999999999</v>
      </c>
      <c r="L512">
        <v>0.43989699999999998</v>
      </c>
      <c r="M512">
        <v>0.50670899999999996</v>
      </c>
      <c r="N512">
        <v>0.27073199999999997</v>
      </c>
      <c r="O512">
        <v>8.8339999999999998E-3</v>
      </c>
      <c r="P512">
        <v>0.28820800000000002</v>
      </c>
      <c r="Q512">
        <v>-6.3500000000000001E-2</v>
      </c>
      <c r="R512">
        <v>0</v>
      </c>
      <c r="S512">
        <v>99.856099999999998</v>
      </c>
      <c r="T512">
        <v>46.755600000000001</v>
      </c>
    </row>
    <row r="513" spans="1:20" x14ac:dyDescent="0.25">
      <c r="A513" t="s">
        <v>212</v>
      </c>
      <c r="F513">
        <v>2.7295E-2</v>
      </c>
      <c r="G513">
        <v>-7.7329999999999996E-2</v>
      </c>
      <c r="H513">
        <v>59.795999999999999</v>
      </c>
      <c r="I513">
        <v>2.9202699999999999</v>
      </c>
      <c r="J513">
        <v>34.866100000000003</v>
      </c>
      <c r="K513">
        <v>0.92253799999999997</v>
      </c>
      <c r="L513">
        <v>0.55454800000000004</v>
      </c>
      <c r="M513">
        <v>0.49927100000000002</v>
      </c>
      <c r="N513">
        <v>0.36804700000000001</v>
      </c>
      <c r="O513">
        <v>5.5662999999999997E-2</v>
      </c>
      <c r="P513">
        <v>1.4472E-2</v>
      </c>
      <c r="Q513">
        <v>0.16856399999999999</v>
      </c>
      <c r="R513">
        <v>0</v>
      </c>
      <c r="S513">
        <v>100.116</v>
      </c>
      <c r="T513">
        <v>47.119199999999999</v>
      </c>
    </row>
    <row r="514" spans="1:20" x14ac:dyDescent="0.25">
      <c r="A514" t="s">
        <v>19</v>
      </c>
      <c r="F514">
        <v>2.7092999999999999E-2</v>
      </c>
      <c r="G514">
        <v>-7.7170000000000002E-2</v>
      </c>
      <c r="H514">
        <v>60.675899999999999</v>
      </c>
      <c r="I514">
        <v>2.3589199999999999</v>
      </c>
      <c r="J514">
        <v>36.159999999999997</v>
      </c>
      <c r="K514">
        <v>0.51157600000000003</v>
      </c>
      <c r="L514">
        <v>0.44144299999999997</v>
      </c>
      <c r="M514">
        <v>0.60990299999999997</v>
      </c>
      <c r="N514">
        <v>0.56528599999999996</v>
      </c>
      <c r="O514">
        <v>9.2779999999999998E-3</v>
      </c>
      <c r="P514">
        <v>0.15321299999999999</v>
      </c>
      <c r="Q514">
        <v>9.3146000000000007E-2</v>
      </c>
      <c r="R514">
        <v>0</v>
      </c>
      <c r="S514">
        <v>101.529</v>
      </c>
      <c r="T514">
        <v>47.942500000000003</v>
      </c>
    </row>
    <row r="515" spans="1:20" x14ac:dyDescent="0.25">
      <c r="A515" t="s">
        <v>385</v>
      </c>
      <c r="F515">
        <v>-6.515E-2</v>
      </c>
      <c r="G515">
        <v>-7.7149999999999996E-2</v>
      </c>
      <c r="H515">
        <v>59.402700000000003</v>
      </c>
      <c r="I515">
        <v>3.2476500000000001</v>
      </c>
      <c r="J515">
        <v>36.530200000000001</v>
      </c>
      <c r="K515">
        <v>0.68316200000000005</v>
      </c>
      <c r="L515">
        <v>0.37207800000000002</v>
      </c>
      <c r="M515">
        <v>1.2125900000000001</v>
      </c>
      <c r="N515">
        <v>0.27124500000000001</v>
      </c>
      <c r="O515">
        <v>9.0430000000000007E-3</v>
      </c>
      <c r="P515">
        <v>-3.8019999999999998E-2</v>
      </c>
      <c r="Q515">
        <v>-6.2810000000000005E-2</v>
      </c>
      <c r="R515">
        <v>0</v>
      </c>
      <c r="S515">
        <v>101.486</v>
      </c>
      <c r="T515">
        <v>47.7273</v>
      </c>
    </row>
    <row r="516" spans="1:20" x14ac:dyDescent="0.25">
      <c r="A516" t="s">
        <v>309</v>
      </c>
      <c r="F516">
        <v>-6.5060000000000007E-2</v>
      </c>
      <c r="G516">
        <v>0.2069</v>
      </c>
      <c r="H516">
        <v>59.815100000000001</v>
      </c>
      <c r="I516">
        <v>3.0073699999999999</v>
      </c>
      <c r="J516">
        <v>35.543100000000003</v>
      </c>
      <c r="K516">
        <v>0.77137599999999995</v>
      </c>
      <c r="L516">
        <v>0.394922</v>
      </c>
      <c r="M516">
        <v>0.77139199999999997</v>
      </c>
      <c r="N516">
        <v>0.46684100000000001</v>
      </c>
      <c r="O516">
        <v>5.5945000000000002E-2</v>
      </c>
      <c r="P516">
        <v>0.12477100000000001</v>
      </c>
      <c r="Q516">
        <v>-0.21781</v>
      </c>
      <c r="R516">
        <v>0</v>
      </c>
      <c r="S516">
        <v>100.875</v>
      </c>
      <c r="T516">
        <v>47.572499999999998</v>
      </c>
    </row>
    <row r="517" spans="1:20" x14ac:dyDescent="0.25">
      <c r="F517">
        <v>-6.5019999999999994E-2</v>
      </c>
      <c r="G517">
        <v>-7.7240000000000003E-2</v>
      </c>
      <c r="H517">
        <v>59.120600000000003</v>
      </c>
      <c r="I517">
        <v>2.5979399999999999</v>
      </c>
      <c r="J517">
        <v>35.950099999999999</v>
      </c>
      <c r="K517">
        <v>0.88144199999999995</v>
      </c>
      <c r="L517">
        <v>0.37229499999999999</v>
      </c>
      <c r="M517">
        <v>0.23014999999999999</v>
      </c>
      <c r="N517">
        <v>0.173626</v>
      </c>
      <c r="O517">
        <v>-3.7839999999999999E-2</v>
      </c>
      <c r="P517">
        <v>-1.197E-2</v>
      </c>
      <c r="Q517">
        <v>0.32486599999999999</v>
      </c>
      <c r="R517">
        <v>0</v>
      </c>
      <c r="S517">
        <v>99.459000000000003</v>
      </c>
      <c r="T517">
        <v>46.8658</v>
      </c>
    </row>
    <row r="518" spans="1:20" x14ac:dyDescent="0.25">
      <c r="A518" t="s">
        <v>371</v>
      </c>
      <c r="F518">
        <v>0.119544</v>
      </c>
      <c r="G518">
        <v>-7.7359999999999998E-2</v>
      </c>
      <c r="H518">
        <v>58.108699999999999</v>
      </c>
      <c r="I518">
        <v>3.4854799999999999</v>
      </c>
      <c r="J518">
        <v>37.206400000000002</v>
      </c>
      <c r="K518">
        <v>0.81111</v>
      </c>
      <c r="L518">
        <v>0.73653500000000005</v>
      </c>
      <c r="M518">
        <v>0.61605100000000002</v>
      </c>
      <c r="N518">
        <v>0.27004899999999998</v>
      </c>
      <c r="O518">
        <v>7.8811000000000006E-2</v>
      </c>
      <c r="P518">
        <v>0.12339</v>
      </c>
      <c r="Q518">
        <v>1.3091999999999999E-2</v>
      </c>
      <c r="R518">
        <v>0</v>
      </c>
      <c r="S518">
        <v>101.492</v>
      </c>
      <c r="T518">
        <v>47.363199999999999</v>
      </c>
    </row>
    <row r="519" spans="1:20" x14ac:dyDescent="0.25">
      <c r="A519" t="s">
        <v>372</v>
      </c>
      <c r="F519">
        <v>2.6880000000000001E-2</v>
      </c>
      <c r="G519">
        <v>-7.7149999999999996E-2</v>
      </c>
      <c r="H519">
        <v>58.3401</v>
      </c>
      <c r="I519">
        <v>2.9243600000000001</v>
      </c>
      <c r="J519">
        <v>37.965400000000002</v>
      </c>
      <c r="K519">
        <v>0.50961999999999996</v>
      </c>
      <c r="L519">
        <v>0.41790100000000002</v>
      </c>
      <c r="M519">
        <v>1.22217</v>
      </c>
      <c r="N519">
        <v>0.56459300000000001</v>
      </c>
      <c r="O519">
        <v>9.1190000000000004E-3</v>
      </c>
      <c r="P519">
        <v>4.2971000000000002E-2</v>
      </c>
      <c r="Q519">
        <v>-6.241E-2</v>
      </c>
      <c r="R519">
        <v>0</v>
      </c>
      <c r="S519">
        <v>101.884</v>
      </c>
      <c r="T519">
        <v>47.744399999999999</v>
      </c>
    </row>
    <row r="520" spans="1:20" x14ac:dyDescent="0.25">
      <c r="A520" t="s">
        <v>373</v>
      </c>
      <c r="F520">
        <v>2.6703999999999999E-2</v>
      </c>
      <c r="G520">
        <v>-7.7079999999999996E-2</v>
      </c>
      <c r="H520">
        <v>58.012999999999998</v>
      </c>
      <c r="I520">
        <v>2.2807400000000002</v>
      </c>
      <c r="J520">
        <v>38.2744</v>
      </c>
      <c r="K520">
        <v>0.70993300000000004</v>
      </c>
      <c r="L520">
        <v>0.76234400000000002</v>
      </c>
      <c r="M520">
        <v>0.50886699999999996</v>
      </c>
      <c r="N520">
        <v>0.37036599999999997</v>
      </c>
      <c r="O520">
        <v>9.3790000000000002E-3</v>
      </c>
      <c r="P520">
        <v>-1.0800000000000001E-2</v>
      </c>
      <c r="Q520">
        <v>-6.132E-2</v>
      </c>
      <c r="R520">
        <v>0</v>
      </c>
      <c r="S520">
        <v>100.807</v>
      </c>
      <c r="T520">
        <v>47.310200000000002</v>
      </c>
    </row>
    <row r="521" spans="1:20" x14ac:dyDescent="0.25">
      <c r="A521" t="s">
        <v>374</v>
      </c>
      <c r="F521">
        <v>-6.4500000000000002E-2</v>
      </c>
      <c r="G521">
        <v>0.20718200000000001</v>
      </c>
      <c r="H521">
        <v>58.394799999999996</v>
      </c>
      <c r="I521">
        <v>2.44374</v>
      </c>
      <c r="J521">
        <v>38.659399999999998</v>
      </c>
      <c r="K521">
        <v>0.71010399999999996</v>
      </c>
      <c r="L521">
        <v>0.44184299999999999</v>
      </c>
      <c r="M521">
        <v>0.67407300000000003</v>
      </c>
      <c r="N521">
        <v>0.27283499999999999</v>
      </c>
      <c r="O521">
        <v>9.4859999999999996E-3</v>
      </c>
      <c r="P521">
        <v>7.1724999999999997E-2</v>
      </c>
      <c r="Q521">
        <v>-0.13850999999999999</v>
      </c>
      <c r="R521">
        <v>0</v>
      </c>
      <c r="S521">
        <v>101.682</v>
      </c>
      <c r="T521">
        <v>47.820300000000003</v>
      </c>
    </row>
    <row r="522" spans="1:20" x14ac:dyDescent="0.25">
      <c r="A522" t="s">
        <v>375</v>
      </c>
      <c r="F522">
        <v>-6.4600000000000005E-2</v>
      </c>
      <c r="G522">
        <v>-7.7130000000000004E-2</v>
      </c>
      <c r="H522">
        <v>59.017000000000003</v>
      </c>
      <c r="I522">
        <v>2.1989999999999998</v>
      </c>
      <c r="J522">
        <v>37.089199999999998</v>
      </c>
      <c r="K522">
        <v>0.97323400000000004</v>
      </c>
      <c r="L522">
        <v>0.48748999999999998</v>
      </c>
      <c r="M522">
        <v>0.50518099999999999</v>
      </c>
      <c r="N522">
        <v>7.6957999999999999E-2</v>
      </c>
      <c r="O522">
        <v>-1.4069999999999999E-2</v>
      </c>
      <c r="P522">
        <v>0.15371000000000001</v>
      </c>
      <c r="Q522">
        <v>9.3769000000000005E-2</v>
      </c>
      <c r="R522">
        <v>0</v>
      </c>
      <c r="S522">
        <v>100.44</v>
      </c>
      <c r="T522">
        <v>47.3645</v>
      </c>
    </row>
    <row r="523" spans="1:20" x14ac:dyDescent="0.25">
      <c r="A523" t="s">
        <v>376</v>
      </c>
      <c r="F523">
        <v>-6.4850000000000005E-2</v>
      </c>
      <c r="G523">
        <v>-7.7189999999999995E-2</v>
      </c>
      <c r="H523">
        <v>59.179499999999997</v>
      </c>
      <c r="I523">
        <v>2.9270499999999999</v>
      </c>
      <c r="J523">
        <v>36.083399999999997</v>
      </c>
      <c r="K523">
        <v>0.75106099999999998</v>
      </c>
      <c r="L523">
        <v>0.44122899999999998</v>
      </c>
      <c r="M523">
        <v>0.44832699999999998</v>
      </c>
      <c r="N523">
        <v>-2.1239999999999998E-2</v>
      </c>
      <c r="O523">
        <v>-3.7719999999999997E-2</v>
      </c>
      <c r="P523">
        <v>0.180425</v>
      </c>
      <c r="Q523">
        <v>-6.2039999999999998E-2</v>
      </c>
      <c r="R523">
        <v>0</v>
      </c>
      <c r="S523">
        <v>99.748000000000005</v>
      </c>
      <c r="T523">
        <v>47.054900000000004</v>
      </c>
    </row>
    <row r="524" spans="1:20" x14ac:dyDescent="0.25">
      <c r="A524" t="s">
        <v>377</v>
      </c>
      <c r="F524">
        <v>0.121144</v>
      </c>
      <c r="G524">
        <v>-7.7499999999999999E-2</v>
      </c>
      <c r="H524">
        <v>56.856299999999997</v>
      </c>
      <c r="I524">
        <v>4.2779800000000003</v>
      </c>
      <c r="J524">
        <v>34.882800000000003</v>
      </c>
      <c r="K524">
        <v>0.587117</v>
      </c>
      <c r="L524">
        <v>0.50622400000000001</v>
      </c>
      <c r="M524">
        <v>1.5959300000000001</v>
      </c>
      <c r="N524">
        <v>0.26778999999999997</v>
      </c>
      <c r="O524">
        <v>8.0330000000000002E-3</v>
      </c>
      <c r="P524">
        <v>0.17554500000000001</v>
      </c>
      <c r="Q524">
        <v>0.39726400000000001</v>
      </c>
      <c r="R524">
        <v>0</v>
      </c>
      <c r="S524">
        <v>99.598600000000005</v>
      </c>
      <c r="T524">
        <v>46.366100000000003</v>
      </c>
    </row>
    <row r="525" spans="1:20" x14ac:dyDescent="0.25">
      <c r="A525" t="s">
        <v>378</v>
      </c>
      <c r="F525">
        <v>-6.4680000000000001E-2</v>
      </c>
      <c r="G525">
        <v>0.20712700000000001</v>
      </c>
      <c r="H525">
        <v>57.451700000000002</v>
      </c>
      <c r="I525">
        <v>2.1173000000000002</v>
      </c>
      <c r="J525">
        <v>36.856400000000001</v>
      </c>
      <c r="K525">
        <v>0.62229999999999996</v>
      </c>
      <c r="L525">
        <v>0.46445999999999998</v>
      </c>
      <c r="M525">
        <v>0.83510099999999998</v>
      </c>
      <c r="N525">
        <v>0.370197</v>
      </c>
      <c r="O525">
        <v>9.3880000000000005E-3</v>
      </c>
      <c r="P525">
        <v>0.26341199999999998</v>
      </c>
      <c r="Q525">
        <v>9.3690999999999997E-2</v>
      </c>
      <c r="R525">
        <v>0</v>
      </c>
      <c r="S525">
        <v>99.226399999999998</v>
      </c>
      <c r="T525">
        <v>46.732399999999998</v>
      </c>
    </row>
    <row r="526" spans="1:20" x14ac:dyDescent="0.25">
      <c r="A526" t="s">
        <v>379</v>
      </c>
      <c r="F526">
        <v>0.118675</v>
      </c>
      <c r="G526">
        <v>-7.7189999999999995E-2</v>
      </c>
      <c r="H526">
        <v>58.800899999999999</v>
      </c>
      <c r="I526">
        <v>2.5220500000000001</v>
      </c>
      <c r="J526">
        <v>37.159999999999997</v>
      </c>
      <c r="K526">
        <v>1.0801700000000001</v>
      </c>
      <c r="L526">
        <v>0.646899</v>
      </c>
      <c r="M526">
        <v>0.61496499999999998</v>
      </c>
      <c r="N526">
        <v>0.27183099999999999</v>
      </c>
      <c r="O526">
        <v>-1.4279999999999999E-2</v>
      </c>
      <c r="P526">
        <v>4.3214000000000002E-2</v>
      </c>
      <c r="Q526">
        <v>-6.2199999999999998E-2</v>
      </c>
      <c r="R526">
        <v>0</v>
      </c>
      <c r="S526">
        <v>101.105</v>
      </c>
      <c r="T526">
        <v>47.494</v>
      </c>
    </row>
    <row r="527" spans="1:20" x14ac:dyDescent="0.25">
      <c r="A527" t="s">
        <v>380</v>
      </c>
      <c r="F527">
        <v>-6.411E-2</v>
      </c>
      <c r="G527">
        <v>0.20768900000000001</v>
      </c>
      <c r="H527">
        <v>57.627800000000001</v>
      </c>
      <c r="I527">
        <v>1.39297</v>
      </c>
      <c r="J527">
        <v>37.309100000000001</v>
      </c>
      <c r="K527">
        <v>0.71504299999999998</v>
      </c>
      <c r="L527">
        <v>0.60347099999999998</v>
      </c>
      <c r="M527">
        <v>0.83587</v>
      </c>
      <c r="N527">
        <v>0.27404899999999999</v>
      </c>
      <c r="O527">
        <v>-1.3639999999999999E-2</v>
      </c>
      <c r="P527">
        <v>0.183114</v>
      </c>
      <c r="Q527">
        <v>1.8086000000000001E-2</v>
      </c>
      <c r="R527">
        <v>0</v>
      </c>
      <c r="S527">
        <v>99.089399999999998</v>
      </c>
      <c r="T527">
        <v>46.840400000000002</v>
      </c>
    </row>
    <row r="528" spans="1:20" x14ac:dyDescent="0.25">
      <c r="A528" t="s">
        <v>381</v>
      </c>
      <c r="F528">
        <v>-6.4769999999999994E-2</v>
      </c>
      <c r="G528">
        <v>-7.7160000000000006E-2</v>
      </c>
      <c r="H528">
        <v>58.858800000000002</v>
      </c>
      <c r="I528">
        <v>2.9289700000000001</v>
      </c>
      <c r="J528">
        <v>37.07</v>
      </c>
      <c r="K528">
        <v>0.642154</v>
      </c>
      <c r="L528">
        <v>0.57874000000000003</v>
      </c>
      <c r="M528">
        <v>0.45043800000000001</v>
      </c>
      <c r="N528">
        <v>0.17444699999999999</v>
      </c>
      <c r="O528">
        <v>-1.4189999999999999E-2</v>
      </c>
      <c r="P528">
        <v>7.0994000000000002E-2</v>
      </c>
      <c r="Q528">
        <v>-0.21689</v>
      </c>
      <c r="R528">
        <v>0</v>
      </c>
      <c r="S528">
        <v>100.402</v>
      </c>
      <c r="T528">
        <v>47.2532</v>
      </c>
    </row>
    <row r="529" spans="1:20" x14ac:dyDescent="0.25">
      <c r="A529" t="s">
        <v>382</v>
      </c>
      <c r="F529">
        <v>-6.5119999999999997E-2</v>
      </c>
      <c r="G529">
        <v>-7.7249999999999999E-2</v>
      </c>
      <c r="H529">
        <v>58.6952</v>
      </c>
      <c r="I529">
        <v>2.4390100000000001</v>
      </c>
      <c r="J529">
        <v>37.114100000000001</v>
      </c>
      <c r="K529">
        <v>0.94739600000000002</v>
      </c>
      <c r="L529">
        <v>0.73740300000000003</v>
      </c>
      <c r="M529">
        <v>0.83294000000000001</v>
      </c>
      <c r="N529">
        <v>0.75961299999999998</v>
      </c>
      <c r="O529">
        <v>8.9239999999999996E-3</v>
      </c>
      <c r="P529">
        <v>0.20665700000000001</v>
      </c>
      <c r="Q529">
        <v>-6.3089999999999993E-2</v>
      </c>
      <c r="R529">
        <v>0</v>
      </c>
      <c r="S529">
        <v>101.536</v>
      </c>
      <c r="T529">
        <v>47.619199999999999</v>
      </c>
    </row>
    <row r="530" spans="1:20" x14ac:dyDescent="0.25">
      <c r="A530" t="s">
        <v>33</v>
      </c>
      <c r="F530">
        <v>0.12895400000000001</v>
      </c>
      <c r="G530">
        <v>0.19989299999999999</v>
      </c>
      <c r="H530">
        <v>54.853400000000001</v>
      </c>
      <c r="I530">
        <v>11.571199999999999</v>
      </c>
      <c r="J530">
        <v>31.348099999999999</v>
      </c>
      <c r="K530">
        <v>0.50634900000000005</v>
      </c>
      <c r="L530">
        <v>0.71873100000000001</v>
      </c>
      <c r="M530">
        <v>1.4254899999999999</v>
      </c>
      <c r="N530">
        <v>0.44673200000000002</v>
      </c>
      <c r="O530">
        <v>-1.8970000000000001E-2</v>
      </c>
      <c r="P530">
        <v>0.13216800000000001</v>
      </c>
      <c r="Q530">
        <v>0.30100300000000002</v>
      </c>
      <c r="R530">
        <v>0</v>
      </c>
      <c r="S530">
        <v>101.613</v>
      </c>
      <c r="T530">
        <v>45.631399999999999</v>
      </c>
    </row>
    <row r="531" spans="1:20" x14ac:dyDescent="0.25">
      <c r="A531" t="s">
        <v>383</v>
      </c>
      <c r="F531">
        <v>-6.5680000000000002E-2</v>
      </c>
      <c r="G531">
        <v>-7.7340000000000006E-2</v>
      </c>
      <c r="H531">
        <v>56.212800000000001</v>
      </c>
      <c r="I531">
        <v>2.9990299999999999</v>
      </c>
      <c r="J531">
        <v>37.189399999999999</v>
      </c>
      <c r="K531">
        <v>0.767872</v>
      </c>
      <c r="L531">
        <v>0.57625599999999999</v>
      </c>
      <c r="M531">
        <v>0.56395600000000001</v>
      </c>
      <c r="N531">
        <v>0.85508799999999996</v>
      </c>
      <c r="O531">
        <v>-3.7780000000000001E-2</v>
      </c>
      <c r="P531">
        <v>4.1217999999999998E-2</v>
      </c>
      <c r="Q531">
        <v>9.0461E-2</v>
      </c>
      <c r="R531">
        <v>0</v>
      </c>
      <c r="S531">
        <v>99.115300000000005</v>
      </c>
      <c r="T531">
        <v>46.202500000000001</v>
      </c>
    </row>
    <row r="532" spans="1:20" x14ac:dyDescent="0.25">
      <c r="A532" t="s">
        <v>384</v>
      </c>
      <c r="F532">
        <v>2.6959E-2</v>
      </c>
      <c r="G532">
        <v>-7.732E-2</v>
      </c>
      <c r="H532">
        <v>58.135300000000001</v>
      </c>
      <c r="I532">
        <v>2.8397299999999999</v>
      </c>
      <c r="J532">
        <v>37.625999999999998</v>
      </c>
      <c r="K532">
        <v>1.0755999999999999</v>
      </c>
      <c r="L532">
        <v>1.01084</v>
      </c>
      <c r="M532">
        <v>0.67144099999999995</v>
      </c>
      <c r="N532">
        <v>0.46547300000000003</v>
      </c>
      <c r="O532">
        <v>-1.457E-2</v>
      </c>
      <c r="P532">
        <v>9.6331E-2</v>
      </c>
      <c r="Q532">
        <v>9.0818999999999997E-2</v>
      </c>
      <c r="R532">
        <v>0</v>
      </c>
      <c r="S532">
        <v>101.947</v>
      </c>
      <c r="T532">
        <v>47.598100000000002</v>
      </c>
    </row>
    <row r="533" spans="1:20" x14ac:dyDescent="0.25">
      <c r="F533">
        <v>-6.5460000000000004E-2</v>
      </c>
      <c r="G533">
        <v>-7.7340000000000006E-2</v>
      </c>
      <c r="H533">
        <v>56.357100000000003</v>
      </c>
      <c r="I533">
        <v>3.72567</v>
      </c>
      <c r="J533">
        <v>37.426200000000001</v>
      </c>
      <c r="K533">
        <v>0.70128000000000001</v>
      </c>
      <c r="L533">
        <v>0.59962800000000005</v>
      </c>
      <c r="M533">
        <v>0.45448699999999997</v>
      </c>
      <c r="N533">
        <v>-2.2550000000000001E-2</v>
      </c>
      <c r="O533">
        <v>-3.7740000000000003E-2</v>
      </c>
      <c r="P533">
        <v>-4.0590000000000001E-2</v>
      </c>
      <c r="Q533">
        <v>0.168128</v>
      </c>
      <c r="R533">
        <v>0</v>
      </c>
      <c r="S533">
        <v>99.188900000000004</v>
      </c>
      <c r="T533">
        <v>46.255299999999998</v>
      </c>
    </row>
    <row r="534" spans="1:20" x14ac:dyDescent="0.25">
      <c r="F534">
        <v>-6.6170000000000007E-2</v>
      </c>
      <c r="G534">
        <v>0.20551800000000001</v>
      </c>
      <c r="H534">
        <v>58.224899999999998</v>
      </c>
      <c r="I534">
        <v>4.6089099999999998</v>
      </c>
      <c r="J534">
        <v>35.2104</v>
      </c>
      <c r="K534">
        <v>0.93404100000000001</v>
      </c>
      <c r="L534">
        <v>0.59753000000000001</v>
      </c>
      <c r="M534">
        <v>0.77407899999999996</v>
      </c>
      <c r="N534">
        <v>0.170714</v>
      </c>
      <c r="O534">
        <v>-3.8280000000000002E-2</v>
      </c>
      <c r="P534">
        <v>3.9240999999999998E-2</v>
      </c>
      <c r="Q534">
        <v>1.0701E-2</v>
      </c>
      <c r="R534">
        <v>0</v>
      </c>
      <c r="S534">
        <v>100.672</v>
      </c>
      <c r="T534">
        <v>46.991399999999999</v>
      </c>
    </row>
    <row r="535" spans="1:20" x14ac:dyDescent="0.25">
      <c r="F535">
        <v>-6.5170000000000006E-2</v>
      </c>
      <c r="G535">
        <v>0.20613200000000001</v>
      </c>
      <c r="H535">
        <v>57.046199999999999</v>
      </c>
      <c r="I535">
        <v>2.3543699999999999</v>
      </c>
      <c r="J535">
        <v>38.007399999999997</v>
      </c>
      <c r="K535">
        <v>1.0345500000000001</v>
      </c>
      <c r="L535">
        <v>0.85184300000000002</v>
      </c>
      <c r="M535">
        <v>1.1144400000000001</v>
      </c>
      <c r="N535">
        <v>0.36841400000000002</v>
      </c>
      <c r="O535">
        <v>3.2296999999999999E-2</v>
      </c>
      <c r="P535">
        <v>9.7122E-2</v>
      </c>
      <c r="Q535">
        <v>0.32406400000000002</v>
      </c>
      <c r="R535">
        <v>0</v>
      </c>
      <c r="S535">
        <v>101.372</v>
      </c>
      <c r="T535">
        <v>47.383899999999997</v>
      </c>
    </row>
    <row r="536" spans="1:20" x14ac:dyDescent="0.25">
      <c r="F536">
        <v>0.117364</v>
      </c>
      <c r="G536">
        <v>-7.6980000000000007E-2</v>
      </c>
      <c r="H536">
        <v>58.639899999999997</v>
      </c>
      <c r="I536">
        <v>1.95933</v>
      </c>
      <c r="J536">
        <v>39.089700000000001</v>
      </c>
      <c r="K536">
        <v>0.64719000000000004</v>
      </c>
      <c r="L536">
        <v>0.30512</v>
      </c>
      <c r="M536">
        <v>0.67594399999999999</v>
      </c>
      <c r="N536">
        <v>0.27374900000000002</v>
      </c>
      <c r="O536">
        <v>-1.3690000000000001E-2</v>
      </c>
      <c r="P536">
        <v>7.2804999999999995E-2</v>
      </c>
      <c r="Q536">
        <v>-5.9749999999999998E-2</v>
      </c>
      <c r="R536">
        <v>0</v>
      </c>
      <c r="S536">
        <v>101.631</v>
      </c>
      <c r="T536">
        <v>47.856099999999998</v>
      </c>
    </row>
    <row r="537" spans="1:20" x14ac:dyDescent="0.25">
      <c r="F537">
        <v>-6.5070000000000003E-2</v>
      </c>
      <c r="G537">
        <v>-7.7240000000000003E-2</v>
      </c>
      <c r="H537">
        <v>56.118899999999996</v>
      </c>
      <c r="I537">
        <v>3.0048300000000001</v>
      </c>
      <c r="J537">
        <v>37.225200000000001</v>
      </c>
      <c r="K537">
        <v>1.1199399999999999</v>
      </c>
      <c r="L537">
        <v>0.50870199999999999</v>
      </c>
      <c r="M537">
        <v>0.89479200000000003</v>
      </c>
      <c r="N537">
        <v>0.1734</v>
      </c>
      <c r="O537">
        <v>-6.1310000000000003E-2</v>
      </c>
      <c r="P537">
        <v>4.2382999999999997E-2</v>
      </c>
      <c r="Q537">
        <v>-6.3039999999999999E-2</v>
      </c>
      <c r="R537">
        <v>0</v>
      </c>
      <c r="S537">
        <v>98.8215</v>
      </c>
      <c r="T537">
        <v>46.225700000000003</v>
      </c>
    </row>
    <row r="538" spans="1:20" x14ac:dyDescent="0.25">
      <c r="F538">
        <v>2.7007E-2</v>
      </c>
      <c r="G538">
        <v>-7.7189999999999995E-2</v>
      </c>
      <c r="H538">
        <v>58.419600000000003</v>
      </c>
      <c r="I538">
        <v>2.7642000000000002</v>
      </c>
      <c r="J538">
        <v>36.182099999999998</v>
      </c>
      <c r="K538">
        <v>0.66282300000000005</v>
      </c>
      <c r="L538">
        <v>0.34939799999999999</v>
      </c>
      <c r="M538">
        <v>0.28545799999999999</v>
      </c>
      <c r="N538">
        <v>0.66249800000000003</v>
      </c>
      <c r="O538">
        <v>9.1319999999999995E-3</v>
      </c>
      <c r="P538">
        <v>-6.6129999999999994E-2</v>
      </c>
      <c r="Q538">
        <v>-0.13994999999999999</v>
      </c>
      <c r="R538">
        <v>0</v>
      </c>
      <c r="S538">
        <v>99.078999999999994</v>
      </c>
      <c r="T538">
        <v>46.592799999999997</v>
      </c>
    </row>
    <row r="539" spans="1:20" x14ac:dyDescent="0.25">
      <c r="F539">
        <v>2.7276000000000002E-2</v>
      </c>
      <c r="G539">
        <v>-7.7350000000000002E-2</v>
      </c>
      <c r="H539">
        <v>58.6419</v>
      </c>
      <c r="I539">
        <v>3.3240799999999999</v>
      </c>
      <c r="J539">
        <v>35.224800000000002</v>
      </c>
      <c r="K539">
        <v>0.83309500000000003</v>
      </c>
      <c r="L539">
        <v>0.32529000000000002</v>
      </c>
      <c r="M539">
        <v>0.61052799999999996</v>
      </c>
      <c r="N539">
        <v>0.46521600000000002</v>
      </c>
      <c r="O539">
        <v>-1.4749999999999999E-2</v>
      </c>
      <c r="P539">
        <v>0.205317</v>
      </c>
      <c r="Q539">
        <v>1.3204E-2</v>
      </c>
      <c r="R539">
        <v>0</v>
      </c>
      <c r="S539">
        <v>99.578599999999994</v>
      </c>
      <c r="T539">
        <v>46.748699999999999</v>
      </c>
    </row>
    <row r="540" spans="1:20" x14ac:dyDescent="0.25">
      <c r="F540">
        <v>-6.5629999999999994E-2</v>
      </c>
      <c r="G540">
        <v>-7.7380000000000004E-2</v>
      </c>
      <c r="H540">
        <v>56.462899999999998</v>
      </c>
      <c r="I540">
        <v>3.2384400000000002</v>
      </c>
      <c r="J540">
        <v>37.412799999999997</v>
      </c>
      <c r="K540">
        <v>0.96258900000000003</v>
      </c>
      <c r="L540">
        <v>0.37059799999999998</v>
      </c>
      <c r="M540">
        <v>0.619672</v>
      </c>
      <c r="N540">
        <v>0.56186499999999995</v>
      </c>
      <c r="O540">
        <v>8.5280000000000009E-3</v>
      </c>
      <c r="P540">
        <v>-1.371E-2</v>
      </c>
      <c r="Q540">
        <v>0.24491399999999999</v>
      </c>
      <c r="R540">
        <v>0</v>
      </c>
      <c r="S540">
        <v>99.7256</v>
      </c>
      <c r="T540">
        <v>46.459600000000002</v>
      </c>
    </row>
    <row r="541" spans="1:20" x14ac:dyDescent="0.25">
      <c r="F541">
        <v>2.8183E-2</v>
      </c>
      <c r="G541">
        <v>-7.8350000000000003E-2</v>
      </c>
      <c r="H541">
        <v>55.158700000000003</v>
      </c>
      <c r="I541">
        <v>8.3354099999999995</v>
      </c>
      <c r="J541">
        <v>34.732500000000002</v>
      </c>
      <c r="K541">
        <v>1.03243</v>
      </c>
      <c r="L541">
        <v>0.47588900000000001</v>
      </c>
      <c r="M541">
        <v>0.725213</v>
      </c>
      <c r="N541">
        <v>0.45309899999999997</v>
      </c>
      <c r="O541">
        <v>-1.763E-2</v>
      </c>
      <c r="P541">
        <v>0.138514</v>
      </c>
      <c r="Q541">
        <v>0.30874499999999999</v>
      </c>
      <c r="R541">
        <v>0</v>
      </c>
      <c r="S541">
        <v>101.29300000000001</v>
      </c>
      <c r="T541">
        <v>46.007100000000001</v>
      </c>
    </row>
    <row r="542" spans="1:20" x14ac:dyDescent="0.25">
      <c r="F542">
        <v>-6.4780000000000004E-2</v>
      </c>
      <c r="G542">
        <v>0.20732999999999999</v>
      </c>
      <c r="H542">
        <v>59.093600000000002</v>
      </c>
      <c r="I542">
        <v>2.35975</v>
      </c>
      <c r="J542">
        <v>36.998800000000003</v>
      </c>
      <c r="K542">
        <v>0.42468800000000001</v>
      </c>
      <c r="L542">
        <v>0.533412</v>
      </c>
      <c r="M542">
        <v>0.55933299999999997</v>
      </c>
      <c r="N542">
        <v>0.37018600000000002</v>
      </c>
      <c r="O542">
        <v>9.3830000000000007E-3</v>
      </c>
      <c r="P542">
        <v>0.12628400000000001</v>
      </c>
      <c r="Q542">
        <v>9.3634999999999996E-2</v>
      </c>
      <c r="R542">
        <v>0</v>
      </c>
      <c r="S542">
        <v>100.712</v>
      </c>
      <c r="T542">
        <v>47.49</v>
      </c>
    </row>
    <row r="543" spans="1:20" x14ac:dyDescent="0.25">
      <c r="F543">
        <v>-6.5920000000000006E-2</v>
      </c>
      <c r="G543">
        <v>-7.7450000000000005E-2</v>
      </c>
      <c r="H543">
        <v>57.275399999999998</v>
      </c>
      <c r="I543">
        <v>4.5283499999999997</v>
      </c>
      <c r="J543">
        <v>36.986899999999999</v>
      </c>
      <c r="K543">
        <v>0.56673899999999999</v>
      </c>
      <c r="L543">
        <v>0.41560900000000001</v>
      </c>
      <c r="M543">
        <v>0.89255099999999998</v>
      </c>
      <c r="N543">
        <v>0.171316</v>
      </c>
      <c r="O543">
        <v>-6.191E-2</v>
      </c>
      <c r="P543">
        <v>6.7297999999999997E-2</v>
      </c>
      <c r="Q543">
        <v>8.9046E-2</v>
      </c>
      <c r="R543">
        <v>0</v>
      </c>
      <c r="S543">
        <v>100.788</v>
      </c>
      <c r="T543">
        <v>46.925600000000003</v>
      </c>
    </row>
    <row r="544" spans="1:20" x14ac:dyDescent="0.25">
      <c r="F544">
        <v>2.7113999999999999E-2</v>
      </c>
      <c r="G544">
        <v>0.20602599999999999</v>
      </c>
      <c r="H544">
        <v>56.192900000000002</v>
      </c>
      <c r="I544">
        <v>4.1296299999999997</v>
      </c>
      <c r="J544">
        <v>37.171199999999999</v>
      </c>
      <c r="K544">
        <v>0.61265599999999998</v>
      </c>
      <c r="L544">
        <v>0.37068299999999998</v>
      </c>
      <c r="M544">
        <v>0.61949100000000001</v>
      </c>
      <c r="N544">
        <v>7.4680999999999997E-2</v>
      </c>
      <c r="O544">
        <v>-3.8159999999999999E-2</v>
      </c>
      <c r="P544">
        <v>6.8311999999999998E-2</v>
      </c>
      <c r="Q544">
        <v>1.282E-2</v>
      </c>
      <c r="R544">
        <v>0</v>
      </c>
      <c r="S544">
        <v>99.447400000000002</v>
      </c>
      <c r="T544">
        <v>46.356699999999996</v>
      </c>
    </row>
    <row r="545" spans="1:20" x14ac:dyDescent="0.25">
      <c r="F545">
        <v>-6.4850000000000005E-2</v>
      </c>
      <c r="G545">
        <v>-7.7179999999999999E-2</v>
      </c>
      <c r="H545">
        <v>58.677100000000003</v>
      </c>
      <c r="I545">
        <v>2.8449</v>
      </c>
      <c r="J545">
        <v>37.870699999999999</v>
      </c>
      <c r="K545">
        <v>0.79447599999999996</v>
      </c>
      <c r="L545">
        <v>0.326567</v>
      </c>
      <c r="M545">
        <v>0.72688399999999997</v>
      </c>
      <c r="N545">
        <v>0.271783</v>
      </c>
      <c r="O545">
        <v>3.2642999999999998E-2</v>
      </c>
      <c r="P545">
        <v>0.12534699999999999</v>
      </c>
      <c r="Q545">
        <v>-6.2170000000000003E-2</v>
      </c>
      <c r="R545">
        <v>0</v>
      </c>
      <c r="S545">
        <v>101.46599999999999</v>
      </c>
      <c r="T545">
        <v>47.646599999999999</v>
      </c>
    </row>
    <row r="546" spans="1:20" x14ac:dyDescent="0.25">
      <c r="F546">
        <v>-6.5409999999999996E-2</v>
      </c>
      <c r="G546">
        <v>-7.7340000000000006E-2</v>
      </c>
      <c r="H546">
        <v>56.414299999999997</v>
      </c>
      <c r="I546">
        <v>3.0780500000000002</v>
      </c>
      <c r="J546">
        <v>38.492899999999999</v>
      </c>
      <c r="K546">
        <v>0.76840600000000003</v>
      </c>
      <c r="L546">
        <v>0.64513299999999996</v>
      </c>
      <c r="M546">
        <v>0.566751</v>
      </c>
      <c r="N546">
        <v>0.27003100000000002</v>
      </c>
      <c r="O546">
        <v>5.5460000000000002E-2</v>
      </c>
      <c r="P546">
        <v>0.23297300000000001</v>
      </c>
      <c r="Q546">
        <v>0.32300200000000001</v>
      </c>
      <c r="R546">
        <v>0</v>
      </c>
      <c r="S546">
        <v>100.70399999999999</v>
      </c>
      <c r="T546">
        <v>46.8765</v>
      </c>
    </row>
    <row r="547" spans="1:20" x14ac:dyDescent="0.25">
      <c r="F547">
        <v>2.7539000000000001E-2</v>
      </c>
      <c r="G547">
        <v>-7.7710000000000001E-2</v>
      </c>
      <c r="H547">
        <v>55.744500000000002</v>
      </c>
      <c r="I547">
        <v>5.8092499999999996</v>
      </c>
      <c r="J547">
        <v>35.619300000000003</v>
      </c>
      <c r="K547">
        <v>1.01135</v>
      </c>
      <c r="L547">
        <v>0.27660099999999999</v>
      </c>
      <c r="M547">
        <v>0.45125799999999999</v>
      </c>
      <c r="N547">
        <v>0.168799</v>
      </c>
      <c r="O547">
        <v>-1.592E-2</v>
      </c>
      <c r="P547">
        <v>9.1249999999999998E-2</v>
      </c>
      <c r="Q547">
        <v>-6.9070000000000006E-2</v>
      </c>
      <c r="R547">
        <v>0</v>
      </c>
      <c r="S547">
        <v>99.037099999999995</v>
      </c>
      <c r="T547">
        <v>45.752600000000001</v>
      </c>
    </row>
    <row r="548" spans="1:20" x14ac:dyDescent="0.25">
      <c r="F548">
        <v>2.7310999999999998E-2</v>
      </c>
      <c r="G548">
        <v>-7.739E-2</v>
      </c>
      <c r="H548">
        <v>59.927799999999998</v>
      </c>
      <c r="I548">
        <v>3.48536</v>
      </c>
      <c r="J548">
        <v>35.607399999999998</v>
      </c>
      <c r="K548">
        <v>1.0279100000000001</v>
      </c>
      <c r="L548">
        <v>0.39351999999999998</v>
      </c>
      <c r="M548">
        <v>0.44619799999999998</v>
      </c>
      <c r="N548">
        <v>0.65981000000000001</v>
      </c>
      <c r="O548">
        <v>8.5319999999999997E-3</v>
      </c>
      <c r="P548">
        <v>-1.3780000000000001E-2</v>
      </c>
      <c r="Q548">
        <v>-6.4799999999999996E-2</v>
      </c>
      <c r="R548">
        <v>0</v>
      </c>
      <c r="S548">
        <v>101.428</v>
      </c>
      <c r="T548">
        <v>47.568300000000001</v>
      </c>
    </row>
    <row r="549" spans="1:20" x14ac:dyDescent="0.25">
      <c r="F549">
        <v>-6.5329999999999999E-2</v>
      </c>
      <c r="G549">
        <v>-7.7299999999999994E-2</v>
      </c>
      <c r="H549">
        <v>59.679699999999997</v>
      </c>
      <c r="I549">
        <v>3.56948</v>
      </c>
      <c r="J549">
        <v>37.060499999999998</v>
      </c>
      <c r="K549">
        <v>0.877417</v>
      </c>
      <c r="L549">
        <v>0.44011400000000001</v>
      </c>
      <c r="M549">
        <v>0.39480500000000002</v>
      </c>
      <c r="N549">
        <v>0.172981</v>
      </c>
      <c r="O549">
        <v>8.8210000000000007E-3</v>
      </c>
      <c r="P549">
        <v>-4.0160000000000001E-2</v>
      </c>
      <c r="Q549">
        <v>-6.3649999999999998E-2</v>
      </c>
      <c r="R549">
        <v>0</v>
      </c>
      <c r="S549">
        <v>101.95699999999999</v>
      </c>
      <c r="T549">
        <v>47.8294</v>
      </c>
    </row>
    <row r="550" spans="1:20" x14ac:dyDescent="0.25">
      <c r="F550">
        <v>-6.4320000000000002E-2</v>
      </c>
      <c r="G550">
        <v>-7.7020000000000005E-2</v>
      </c>
      <c r="H550">
        <v>59.605200000000004</v>
      </c>
      <c r="I550">
        <v>1.8775200000000001</v>
      </c>
      <c r="J550">
        <v>37.7789</v>
      </c>
      <c r="K550">
        <v>0.53713699999999998</v>
      </c>
      <c r="L550">
        <v>0.51139599999999996</v>
      </c>
      <c r="M550">
        <v>0.72500200000000004</v>
      </c>
      <c r="N550">
        <v>0.37138500000000002</v>
      </c>
      <c r="O550">
        <v>-3.7269999999999998E-2</v>
      </c>
      <c r="P550">
        <v>7.2567000000000006E-2</v>
      </c>
      <c r="Q550">
        <v>1.7457E-2</v>
      </c>
      <c r="R550">
        <v>0</v>
      </c>
      <c r="S550">
        <v>101.318</v>
      </c>
      <c r="T550">
        <v>47.866300000000003</v>
      </c>
    </row>
    <row r="551" spans="1:20" x14ac:dyDescent="0.25">
      <c r="F551">
        <v>2.7515000000000001E-2</v>
      </c>
      <c r="G551">
        <v>0.204293</v>
      </c>
      <c r="H551">
        <v>55.448599999999999</v>
      </c>
      <c r="I551">
        <v>5.5630800000000002</v>
      </c>
      <c r="J551">
        <v>35.966000000000001</v>
      </c>
      <c r="K551">
        <v>0.90401299999999996</v>
      </c>
      <c r="L551">
        <v>0.48122700000000002</v>
      </c>
      <c r="M551">
        <v>0.61723300000000003</v>
      </c>
      <c r="N551">
        <v>0.362929</v>
      </c>
      <c r="O551">
        <v>-1.5970000000000002E-2</v>
      </c>
      <c r="P551">
        <v>6.4017000000000004E-2</v>
      </c>
      <c r="Q551">
        <v>8.5238999999999995E-2</v>
      </c>
      <c r="R551">
        <v>0</v>
      </c>
      <c r="S551">
        <v>99.708200000000005</v>
      </c>
      <c r="T551">
        <v>46.005299999999998</v>
      </c>
    </row>
    <row r="552" spans="1:20" x14ac:dyDescent="0.25">
      <c r="F552">
        <v>0.121735</v>
      </c>
      <c r="G552">
        <v>-7.7679999999999999E-2</v>
      </c>
      <c r="H552">
        <v>58.104300000000002</v>
      </c>
      <c r="I552">
        <v>5.5708700000000002</v>
      </c>
      <c r="J552">
        <v>35.3583</v>
      </c>
      <c r="K552">
        <v>0.60429200000000005</v>
      </c>
      <c r="L552">
        <v>0.641625</v>
      </c>
      <c r="M552">
        <v>0.77577799999999997</v>
      </c>
      <c r="N552">
        <v>0.266758</v>
      </c>
      <c r="O552">
        <v>7.62E-3</v>
      </c>
      <c r="P552">
        <v>0.119463</v>
      </c>
      <c r="Q552">
        <v>-6.8290000000000003E-2</v>
      </c>
      <c r="R552">
        <v>0</v>
      </c>
      <c r="S552">
        <v>101.425</v>
      </c>
      <c r="T552">
        <v>47.042900000000003</v>
      </c>
    </row>
    <row r="553" spans="1:20" x14ac:dyDescent="0.25">
      <c r="F553">
        <v>0.118899</v>
      </c>
      <c r="G553">
        <v>-7.7090000000000006E-2</v>
      </c>
      <c r="H553">
        <v>57.761200000000002</v>
      </c>
      <c r="I553">
        <v>2.5989300000000002</v>
      </c>
      <c r="J553">
        <v>36.416499999999999</v>
      </c>
      <c r="K553">
        <v>0.61983100000000002</v>
      </c>
      <c r="L553">
        <v>0.32664300000000002</v>
      </c>
      <c r="M553">
        <v>1.1631</v>
      </c>
      <c r="N553">
        <v>0.174013</v>
      </c>
      <c r="O553">
        <v>-3.7719999999999997E-2</v>
      </c>
      <c r="P553">
        <v>0.18027799999999999</v>
      </c>
      <c r="Q553">
        <v>0.247916</v>
      </c>
      <c r="R553">
        <v>0</v>
      </c>
      <c r="S553">
        <v>99.492500000000007</v>
      </c>
      <c r="T553">
        <v>46.7789</v>
      </c>
    </row>
    <row r="554" spans="1:20" x14ac:dyDescent="0.25">
      <c r="F554">
        <v>0.29782799999999998</v>
      </c>
      <c r="G554">
        <v>-7.689E-2</v>
      </c>
      <c r="H554">
        <v>59.592599999999997</v>
      </c>
      <c r="I554">
        <v>1.8005500000000001</v>
      </c>
      <c r="J554">
        <v>37.621000000000002</v>
      </c>
      <c r="K554">
        <v>0.56205300000000002</v>
      </c>
      <c r="L554">
        <v>0.39793600000000001</v>
      </c>
      <c r="M554">
        <v>0.88948799999999995</v>
      </c>
      <c r="N554">
        <v>-0.11704000000000001</v>
      </c>
      <c r="O554">
        <v>-1.338E-2</v>
      </c>
      <c r="P554">
        <v>1.9087E-2</v>
      </c>
      <c r="Q554">
        <v>-0.13608000000000001</v>
      </c>
      <c r="R554">
        <v>0</v>
      </c>
      <c r="S554">
        <v>100.837</v>
      </c>
      <c r="T554">
        <v>47.765900000000002</v>
      </c>
    </row>
    <row r="555" spans="1:20" x14ac:dyDescent="0.25">
      <c r="F555">
        <v>-7.3899999999999993E-2</v>
      </c>
      <c r="G555">
        <v>-7.9890000000000003E-2</v>
      </c>
      <c r="H555">
        <v>50.087899999999998</v>
      </c>
      <c r="I555">
        <v>16.735099999999999</v>
      </c>
      <c r="J555">
        <v>31.758600000000001</v>
      </c>
      <c r="K555">
        <v>0.50220699999999996</v>
      </c>
      <c r="L555">
        <v>0.396592</v>
      </c>
      <c r="M555">
        <v>0.78285499999999997</v>
      </c>
      <c r="N555">
        <v>5.5636999999999999E-2</v>
      </c>
      <c r="O555">
        <v>2.4291E-2</v>
      </c>
      <c r="P555">
        <v>-0.14401</v>
      </c>
      <c r="Q555">
        <v>0.212893</v>
      </c>
      <c r="R555">
        <v>0</v>
      </c>
      <c r="S555">
        <v>100.258</v>
      </c>
      <c r="T555">
        <v>43.590200000000003</v>
      </c>
    </row>
    <row r="557" spans="1:20" x14ac:dyDescent="0.25">
      <c r="E557" t="s">
        <v>38</v>
      </c>
      <c r="F557">
        <f>AVERAGE(F512:F555)</f>
        <v>-2.27229545454546E-3</v>
      </c>
      <c r="G557">
        <f t="shared" ref="G557:T557" si="36">AVERAGE(G512:G555)</f>
        <v>-1.3010227272727272E-2</v>
      </c>
      <c r="H557">
        <f t="shared" si="36"/>
        <v>57.807484090909071</v>
      </c>
      <c r="I557">
        <f t="shared" si="36"/>
        <v>3.7271138636363634</v>
      </c>
      <c r="J557">
        <f t="shared" si="36"/>
        <v>36.57076590909093</v>
      </c>
      <c r="K557">
        <f t="shared" si="36"/>
        <v>0.76616931818181799</v>
      </c>
      <c r="L557">
        <f t="shared" si="36"/>
        <v>0.50560465909090924</v>
      </c>
      <c r="M557">
        <f t="shared" si="36"/>
        <v>0.71354897727272715</v>
      </c>
      <c r="N557">
        <f t="shared" si="36"/>
        <v>0.31623254545454538</v>
      </c>
      <c r="O557">
        <f t="shared" si="36"/>
        <v>-3.1404545454545448E-3</v>
      </c>
      <c r="P557">
        <f t="shared" si="36"/>
        <v>8.5196045454545455E-2</v>
      </c>
      <c r="Q557">
        <f t="shared" si="36"/>
        <v>4.7707840909090908E-2</v>
      </c>
      <c r="R557">
        <f t="shared" si="36"/>
        <v>0</v>
      </c>
      <c r="S557">
        <f t="shared" si="36"/>
        <v>100.52151363636366</v>
      </c>
      <c r="T557">
        <f t="shared" si="36"/>
        <v>46.963488636363643</v>
      </c>
    </row>
    <row r="558" spans="1:20" x14ac:dyDescent="0.25">
      <c r="E558" t="s">
        <v>39</v>
      </c>
      <c r="F558">
        <f>STDEV(F512:F555)/SQRT((COUNT(F512:F555)))</f>
        <v>1.2648800524218028E-2</v>
      </c>
      <c r="G558">
        <f t="shared" ref="G558:T558" si="37">STDEV(G512:G555)/SQRT((COUNT(G512:G555)))</f>
        <v>1.8098047366929604E-2</v>
      </c>
      <c r="H558">
        <f t="shared" si="37"/>
        <v>0.27917922973317688</v>
      </c>
      <c r="I558">
        <f t="shared" si="37"/>
        <v>0.4039196883168229</v>
      </c>
      <c r="J558">
        <f t="shared" si="37"/>
        <v>0.23127166571139135</v>
      </c>
      <c r="K558">
        <f t="shared" si="37"/>
        <v>2.8281721242667795E-2</v>
      </c>
      <c r="L558">
        <f t="shared" si="37"/>
        <v>2.3737377214293923E-2</v>
      </c>
      <c r="M558">
        <f t="shared" si="37"/>
        <v>4.2957792852600193E-2</v>
      </c>
      <c r="N558">
        <f t="shared" si="37"/>
        <v>3.1008494938660709E-2</v>
      </c>
      <c r="O558">
        <f t="shared" si="37"/>
        <v>4.6419529704611502E-3</v>
      </c>
      <c r="P558">
        <f t="shared" si="37"/>
        <v>1.3850645357116761E-2</v>
      </c>
      <c r="Q558">
        <f t="shared" si="37"/>
        <v>2.3647641018389391E-2</v>
      </c>
      <c r="R558">
        <f t="shared" si="37"/>
        <v>0</v>
      </c>
      <c r="S558">
        <f t="shared" si="37"/>
        <v>0.14766714149922056</v>
      </c>
      <c r="T558">
        <f t="shared" si="37"/>
        <v>0.12301618846252235</v>
      </c>
    </row>
    <row r="560" spans="1:20" x14ac:dyDescent="0.25">
      <c r="A560" s="2" t="s">
        <v>386</v>
      </c>
      <c r="F560" s="3" t="s">
        <v>1</v>
      </c>
      <c r="G560" s="3" t="s">
        <v>2</v>
      </c>
      <c r="H560" s="3" t="s">
        <v>3</v>
      </c>
      <c r="I560" s="3" t="s">
        <v>4</v>
      </c>
      <c r="J560" s="3" t="s">
        <v>5</v>
      </c>
      <c r="K560" s="3" t="s">
        <v>6</v>
      </c>
      <c r="L560" s="3" t="s">
        <v>7</v>
      </c>
      <c r="M560" s="3" t="s">
        <v>8</v>
      </c>
      <c r="N560" s="3" t="s">
        <v>9</v>
      </c>
      <c r="O560" s="3" t="s">
        <v>10</v>
      </c>
      <c r="P560" s="3" t="s">
        <v>11</v>
      </c>
      <c r="Q560" s="3" t="s">
        <v>12</v>
      </c>
      <c r="R560" s="3" t="s">
        <v>13</v>
      </c>
      <c r="S560" s="3" t="s">
        <v>14</v>
      </c>
      <c r="T560" s="3" t="s">
        <v>15</v>
      </c>
    </row>
    <row r="561" spans="1:20" x14ac:dyDescent="0.25">
      <c r="A561" t="s">
        <v>17</v>
      </c>
      <c r="F561">
        <v>0.21058399999999999</v>
      </c>
      <c r="G561">
        <v>-7.7170000000000002E-2</v>
      </c>
      <c r="H561">
        <v>58.584800000000001</v>
      </c>
      <c r="I561">
        <v>2.84436</v>
      </c>
      <c r="J561">
        <v>35.728299999999997</v>
      </c>
      <c r="K561">
        <v>0.773169</v>
      </c>
      <c r="L561">
        <v>0.48734100000000002</v>
      </c>
      <c r="M561">
        <v>0.66715999999999998</v>
      </c>
      <c r="N561">
        <v>7.6687000000000005E-2</v>
      </c>
      <c r="O561">
        <v>9.1990000000000006E-3</v>
      </c>
      <c r="P561">
        <v>1.6303999999999999E-2</v>
      </c>
      <c r="Q561">
        <v>-6.1960000000000001E-2</v>
      </c>
      <c r="R561">
        <v>0</v>
      </c>
      <c r="S561">
        <v>99.258700000000005</v>
      </c>
      <c r="T561">
        <v>46.737299999999998</v>
      </c>
    </row>
    <row r="562" spans="1:20" x14ac:dyDescent="0.25">
      <c r="A562" t="s">
        <v>212</v>
      </c>
      <c r="F562">
        <v>-6.6379999999999995E-2</v>
      </c>
      <c r="G562">
        <v>-7.7609999999999998E-2</v>
      </c>
      <c r="H562">
        <v>58.972200000000001</v>
      </c>
      <c r="I562">
        <v>4.5958300000000003</v>
      </c>
      <c r="J562">
        <v>34.925800000000002</v>
      </c>
      <c r="K562">
        <v>0.52076199999999995</v>
      </c>
      <c r="L562">
        <v>0.23244000000000001</v>
      </c>
      <c r="M562">
        <v>1.0459499999999999</v>
      </c>
      <c r="N562">
        <v>0.46239000000000002</v>
      </c>
      <c r="O562">
        <v>3.1230000000000001E-2</v>
      </c>
      <c r="P562">
        <v>0.25733099999999998</v>
      </c>
      <c r="Q562">
        <v>0.396814</v>
      </c>
      <c r="R562">
        <v>0</v>
      </c>
      <c r="S562">
        <v>101.297</v>
      </c>
      <c r="T562">
        <v>47.254800000000003</v>
      </c>
    </row>
    <row r="563" spans="1:20" x14ac:dyDescent="0.25">
      <c r="A563" t="s">
        <v>19</v>
      </c>
      <c r="F563">
        <v>2.7126000000000001E-2</v>
      </c>
      <c r="G563">
        <v>0.49148700000000001</v>
      </c>
      <c r="H563">
        <v>58.077300000000001</v>
      </c>
      <c r="I563">
        <v>2.4363299999999999</v>
      </c>
      <c r="J563">
        <v>35.405000000000001</v>
      </c>
      <c r="K563">
        <v>0.83845000000000003</v>
      </c>
      <c r="L563">
        <v>0.21218799999999999</v>
      </c>
      <c r="M563">
        <v>0.72064499999999998</v>
      </c>
      <c r="N563">
        <v>0.46726499999999999</v>
      </c>
      <c r="O563">
        <v>3.2542000000000001E-2</v>
      </c>
      <c r="P563">
        <v>0.12549299999999999</v>
      </c>
      <c r="Q563">
        <v>0.17008899999999999</v>
      </c>
      <c r="R563">
        <v>0</v>
      </c>
      <c r="S563">
        <v>99.003900000000002</v>
      </c>
      <c r="T563">
        <v>46.6738</v>
      </c>
    </row>
    <row r="564" spans="1:20" x14ac:dyDescent="0.25">
      <c r="A564" t="s">
        <v>36</v>
      </c>
      <c r="F564">
        <v>0.11802700000000001</v>
      </c>
      <c r="G564">
        <v>-7.7109999999999998E-2</v>
      </c>
      <c r="H564">
        <v>58.371000000000002</v>
      </c>
      <c r="I564">
        <v>2.11727</v>
      </c>
      <c r="J564">
        <v>38.055700000000002</v>
      </c>
      <c r="K564">
        <v>0.71021900000000004</v>
      </c>
      <c r="L564">
        <v>0.464561</v>
      </c>
      <c r="M564">
        <v>0.72836599999999996</v>
      </c>
      <c r="N564">
        <v>0.66445100000000001</v>
      </c>
      <c r="O564">
        <v>-1.4109999999999999E-2</v>
      </c>
      <c r="P564">
        <v>0.15415499999999999</v>
      </c>
      <c r="Q564">
        <v>-6.1269999999999998E-2</v>
      </c>
      <c r="R564">
        <v>0</v>
      </c>
      <c r="S564">
        <v>101.23099999999999</v>
      </c>
      <c r="T564">
        <v>47.548099999999998</v>
      </c>
    </row>
    <row r="565" spans="1:20" x14ac:dyDescent="0.25">
      <c r="A565" t="s">
        <v>57</v>
      </c>
      <c r="F565">
        <v>-6.515E-2</v>
      </c>
      <c r="G565">
        <v>-7.7270000000000005E-2</v>
      </c>
      <c r="H565">
        <v>57.7498</v>
      </c>
      <c r="I565">
        <v>2.7552500000000002</v>
      </c>
      <c r="J565">
        <v>37.830599999999997</v>
      </c>
      <c r="K565">
        <v>0.66171400000000002</v>
      </c>
      <c r="L565">
        <v>0.69243200000000005</v>
      </c>
      <c r="M565">
        <v>1.00431</v>
      </c>
      <c r="N565">
        <v>0.27115699999999998</v>
      </c>
      <c r="O565">
        <v>8.8780000000000005E-3</v>
      </c>
      <c r="P565">
        <v>1.5317000000000001E-2</v>
      </c>
      <c r="Q565">
        <v>0.40187600000000001</v>
      </c>
      <c r="R565">
        <v>0</v>
      </c>
      <c r="S565">
        <v>101.249</v>
      </c>
      <c r="T565">
        <v>47.360999999999997</v>
      </c>
    </row>
    <row r="566" spans="1:20" x14ac:dyDescent="0.25">
      <c r="F566">
        <v>2.6939000000000001E-2</v>
      </c>
      <c r="G566">
        <v>0.20679400000000001</v>
      </c>
      <c r="H566">
        <v>58.356299999999997</v>
      </c>
      <c r="I566">
        <v>2.3557999999999999</v>
      </c>
      <c r="J566">
        <v>37.320300000000003</v>
      </c>
      <c r="K566">
        <v>1.01305</v>
      </c>
      <c r="L566">
        <v>0.394675</v>
      </c>
      <c r="M566">
        <v>1.1090500000000001</v>
      </c>
      <c r="N566">
        <v>0.95566499999999999</v>
      </c>
      <c r="O566">
        <v>-3.7879999999999997E-2</v>
      </c>
      <c r="P566">
        <v>7.0179000000000005E-2</v>
      </c>
      <c r="Q566">
        <v>1.46E-2</v>
      </c>
      <c r="R566">
        <v>0</v>
      </c>
      <c r="S566">
        <v>101.785</v>
      </c>
      <c r="T566">
        <v>47.737000000000002</v>
      </c>
    </row>
    <row r="567" spans="1:20" x14ac:dyDescent="0.25">
      <c r="A567" t="s">
        <v>387</v>
      </c>
      <c r="F567">
        <v>-6.5430000000000002E-2</v>
      </c>
      <c r="G567">
        <v>0.20669699999999999</v>
      </c>
      <c r="H567">
        <v>59.5593</v>
      </c>
      <c r="I567">
        <v>3.4851000000000001</v>
      </c>
      <c r="J567">
        <v>35.5764</v>
      </c>
      <c r="K567">
        <v>0.96456600000000003</v>
      </c>
      <c r="L567">
        <v>0.50857200000000002</v>
      </c>
      <c r="M567">
        <v>1.0442800000000001</v>
      </c>
      <c r="N567">
        <v>7.5290999999999997E-2</v>
      </c>
      <c r="O567">
        <v>3.2087999999999998E-2</v>
      </c>
      <c r="P567">
        <v>0.206266</v>
      </c>
      <c r="Q567">
        <v>1.3443999999999999E-2</v>
      </c>
      <c r="R567">
        <v>0</v>
      </c>
      <c r="S567">
        <v>101.607</v>
      </c>
      <c r="T567">
        <v>47.767299999999999</v>
      </c>
    </row>
    <row r="568" spans="1:20" x14ac:dyDescent="0.25">
      <c r="A568" t="s">
        <v>388</v>
      </c>
      <c r="F568">
        <v>-6.5140000000000003E-2</v>
      </c>
      <c r="G568">
        <v>0.207036</v>
      </c>
      <c r="H568">
        <v>58.601300000000002</v>
      </c>
      <c r="I568">
        <v>2.75813</v>
      </c>
      <c r="J568">
        <v>36.785499999999999</v>
      </c>
      <c r="K568">
        <v>0.77127199999999996</v>
      </c>
      <c r="L568">
        <v>0.34915200000000002</v>
      </c>
      <c r="M568">
        <v>0.778725</v>
      </c>
      <c r="N568">
        <v>0.46679599999999999</v>
      </c>
      <c r="O568">
        <v>8.9409999999999993E-3</v>
      </c>
      <c r="P568">
        <v>0.12503500000000001</v>
      </c>
      <c r="Q568">
        <v>0.169542</v>
      </c>
      <c r="R568">
        <v>0</v>
      </c>
      <c r="S568">
        <v>100.956</v>
      </c>
      <c r="T568">
        <v>47.429200000000002</v>
      </c>
    </row>
    <row r="569" spans="1:20" x14ac:dyDescent="0.25">
      <c r="A569" t="s">
        <v>389</v>
      </c>
      <c r="F569">
        <v>0.118199</v>
      </c>
      <c r="G569">
        <v>-7.7109999999999998E-2</v>
      </c>
      <c r="H569">
        <v>58.626899999999999</v>
      </c>
      <c r="I569">
        <v>2.7658499999999999</v>
      </c>
      <c r="J569">
        <v>37.080399999999997</v>
      </c>
      <c r="K569">
        <v>0.59972499999999995</v>
      </c>
      <c r="L569">
        <v>0.579596</v>
      </c>
      <c r="M569">
        <v>0.88964799999999999</v>
      </c>
      <c r="N569">
        <v>7.7230999999999994E-2</v>
      </c>
      <c r="O569">
        <v>-1.4069999999999999E-2</v>
      </c>
      <c r="P569">
        <v>-3.7920000000000002E-2</v>
      </c>
      <c r="Q569">
        <v>-0.13875000000000001</v>
      </c>
      <c r="R569">
        <v>0</v>
      </c>
      <c r="S569">
        <v>100.47</v>
      </c>
      <c r="T569">
        <v>47.289499999999997</v>
      </c>
    </row>
    <row r="570" spans="1:20" x14ac:dyDescent="0.25">
      <c r="A570" t="s">
        <v>390</v>
      </c>
      <c r="F570">
        <v>2.6980000000000001E-2</v>
      </c>
      <c r="G570">
        <v>0.20647699999999999</v>
      </c>
      <c r="H570">
        <v>56.400700000000001</v>
      </c>
      <c r="I570">
        <v>3.1621899999999998</v>
      </c>
      <c r="J570">
        <v>36.684899999999999</v>
      </c>
      <c r="K570">
        <v>0.94325000000000003</v>
      </c>
      <c r="L570">
        <v>0.30273499999999998</v>
      </c>
      <c r="M570">
        <v>1.0571900000000001</v>
      </c>
      <c r="N570">
        <v>0.56378499999999998</v>
      </c>
      <c r="O570">
        <v>8.7290000000000006E-3</v>
      </c>
      <c r="P570">
        <v>6.9401000000000004E-2</v>
      </c>
      <c r="Q570">
        <v>-6.3719999999999999E-2</v>
      </c>
      <c r="R570">
        <v>0</v>
      </c>
      <c r="S570">
        <v>99.3626</v>
      </c>
      <c r="T570">
        <v>46.452500000000001</v>
      </c>
    </row>
    <row r="571" spans="1:20" x14ac:dyDescent="0.25">
      <c r="A571" t="s">
        <v>391</v>
      </c>
      <c r="F571">
        <v>2.776E-2</v>
      </c>
      <c r="G571">
        <v>-7.8060000000000004E-2</v>
      </c>
      <c r="H571">
        <v>55.302900000000001</v>
      </c>
      <c r="I571">
        <v>7.3947500000000002</v>
      </c>
      <c r="J571">
        <v>35.241900000000001</v>
      </c>
      <c r="K571">
        <v>0.59305600000000003</v>
      </c>
      <c r="L571">
        <v>0.66047699999999998</v>
      </c>
      <c r="M571">
        <v>0.83666300000000005</v>
      </c>
      <c r="N571">
        <v>0.45723999999999998</v>
      </c>
      <c r="O571">
        <v>-1.6830000000000001E-2</v>
      </c>
      <c r="P571">
        <v>-4.7440000000000003E-2</v>
      </c>
      <c r="Q571">
        <v>4.4339999999999996E-3</v>
      </c>
      <c r="R571">
        <v>0</v>
      </c>
      <c r="S571">
        <v>100.377</v>
      </c>
      <c r="T571">
        <v>45.904499999999999</v>
      </c>
    </row>
    <row r="572" spans="1:20" x14ac:dyDescent="0.25">
      <c r="A572" t="s">
        <v>392</v>
      </c>
      <c r="F572">
        <v>-6.6019999999999995E-2</v>
      </c>
      <c r="G572">
        <v>0.20547599999999999</v>
      </c>
      <c r="H572">
        <v>56.565199999999997</v>
      </c>
      <c r="I572">
        <v>4.6088100000000001</v>
      </c>
      <c r="J572">
        <v>37.3917</v>
      </c>
      <c r="K572">
        <v>0.67493300000000001</v>
      </c>
      <c r="L572">
        <v>0.82633900000000005</v>
      </c>
      <c r="M572">
        <v>0.67381000000000002</v>
      </c>
      <c r="N572">
        <v>0.17139299999999999</v>
      </c>
      <c r="O572">
        <v>8.0999999999999996E-3</v>
      </c>
      <c r="P572">
        <v>6.7406999999999995E-2</v>
      </c>
      <c r="Q572">
        <v>-6.6110000000000002E-2</v>
      </c>
      <c r="R572">
        <v>0</v>
      </c>
      <c r="S572">
        <v>101.06100000000001</v>
      </c>
      <c r="T572">
        <v>46.912500000000001</v>
      </c>
    </row>
    <row r="573" spans="1:20" x14ac:dyDescent="0.25">
      <c r="A573" t="s">
        <v>393</v>
      </c>
      <c r="F573">
        <v>2.7167E-2</v>
      </c>
      <c r="G573">
        <v>-7.7490000000000003E-2</v>
      </c>
      <c r="H573">
        <v>56.0182</v>
      </c>
      <c r="I573">
        <v>4.4465700000000004</v>
      </c>
      <c r="J573">
        <v>36.594700000000003</v>
      </c>
      <c r="K573">
        <v>0.76186299999999996</v>
      </c>
      <c r="L573">
        <v>0.55251300000000003</v>
      </c>
      <c r="M573">
        <v>0.34294400000000003</v>
      </c>
      <c r="N573">
        <v>0.17146700000000001</v>
      </c>
      <c r="O573">
        <v>-6.198E-2</v>
      </c>
      <c r="P573">
        <v>4.0162999999999997E-2</v>
      </c>
      <c r="Q573">
        <v>1.1488999999999999E-2</v>
      </c>
      <c r="R573">
        <v>0</v>
      </c>
      <c r="S573">
        <v>98.827500000000001</v>
      </c>
      <c r="T573">
        <v>45.9206</v>
      </c>
    </row>
    <row r="574" spans="1:20" x14ac:dyDescent="0.25">
      <c r="A574" t="s">
        <v>394</v>
      </c>
      <c r="F574">
        <v>2.7102999999999999E-2</v>
      </c>
      <c r="G574">
        <v>0.48820599999999997</v>
      </c>
      <c r="H574">
        <v>55.447400000000002</v>
      </c>
      <c r="I574">
        <v>4.2772699999999997</v>
      </c>
      <c r="J574">
        <v>38.490900000000003</v>
      </c>
      <c r="K574">
        <v>0.56662800000000002</v>
      </c>
      <c r="L574">
        <v>0.48401300000000003</v>
      </c>
      <c r="M574">
        <v>0.73492599999999997</v>
      </c>
      <c r="N574">
        <v>0.17125199999999999</v>
      </c>
      <c r="O574">
        <v>3.1503999999999997E-2</v>
      </c>
      <c r="P574">
        <v>0.14943400000000001</v>
      </c>
      <c r="Q574">
        <v>0.39829700000000001</v>
      </c>
      <c r="R574">
        <v>0</v>
      </c>
      <c r="S574">
        <v>101.267</v>
      </c>
      <c r="T574">
        <v>46.896299999999997</v>
      </c>
    </row>
    <row r="575" spans="1:20" x14ac:dyDescent="0.25">
      <c r="A575" t="s">
        <v>395</v>
      </c>
      <c r="F575">
        <v>-6.515E-2</v>
      </c>
      <c r="G575">
        <v>-7.7259999999999995E-2</v>
      </c>
      <c r="H575">
        <v>59.658999999999999</v>
      </c>
      <c r="I575">
        <v>2.4347400000000001</v>
      </c>
      <c r="J575">
        <v>36.287500000000001</v>
      </c>
      <c r="K575">
        <v>0.90341700000000003</v>
      </c>
      <c r="L575">
        <v>0.53229499999999996</v>
      </c>
      <c r="M575">
        <v>1.31942</v>
      </c>
      <c r="N575">
        <v>0.56447400000000003</v>
      </c>
      <c r="O575">
        <v>7.9210000000000003E-2</v>
      </c>
      <c r="P575">
        <v>7.0205000000000004E-2</v>
      </c>
      <c r="Q575">
        <v>0.246952</v>
      </c>
      <c r="R575">
        <v>0</v>
      </c>
      <c r="S575">
        <v>101.955</v>
      </c>
      <c r="T575">
        <v>47.939700000000002</v>
      </c>
    </row>
    <row r="576" spans="1:20" x14ac:dyDescent="0.25">
      <c r="A576" t="s">
        <v>396</v>
      </c>
      <c r="F576">
        <v>2.6700999999999999E-2</v>
      </c>
      <c r="G576">
        <v>-7.6990000000000003E-2</v>
      </c>
      <c r="H576">
        <v>59.802300000000002</v>
      </c>
      <c r="I576">
        <v>1.8772500000000001</v>
      </c>
      <c r="J576">
        <v>38.265900000000002</v>
      </c>
      <c r="K576">
        <v>0.67011900000000002</v>
      </c>
      <c r="L576">
        <v>0.51214700000000002</v>
      </c>
      <c r="M576">
        <v>0.56221600000000005</v>
      </c>
      <c r="N576">
        <v>-0.1173</v>
      </c>
      <c r="O576">
        <v>9.8110000000000003E-3</v>
      </c>
      <c r="P576">
        <v>0.128584</v>
      </c>
      <c r="Q576">
        <v>9.5748E-2</v>
      </c>
      <c r="R576">
        <v>0</v>
      </c>
      <c r="S576">
        <v>101.756</v>
      </c>
      <c r="T576">
        <v>48.090600000000002</v>
      </c>
    </row>
    <row r="577" spans="1:20" x14ac:dyDescent="0.25">
      <c r="A577" t="s">
        <v>397</v>
      </c>
      <c r="F577">
        <v>0.12320200000000001</v>
      </c>
      <c r="G577">
        <v>-7.8060000000000004E-2</v>
      </c>
      <c r="H577">
        <v>53.661000000000001</v>
      </c>
      <c r="I577">
        <v>7.5522200000000002</v>
      </c>
      <c r="J577">
        <v>37.075899999999997</v>
      </c>
      <c r="K577">
        <v>0.67805099999999996</v>
      </c>
      <c r="L577">
        <v>0.70518400000000003</v>
      </c>
      <c r="M577">
        <v>0.51217999999999997</v>
      </c>
      <c r="N577">
        <v>0.16613600000000001</v>
      </c>
      <c r="O577">
        <v>-4.0169999999999997E-2</v>
      </c>
      <c r="P577">
        <v>0.19658600000000001</v>
      </c>
      <c r="Q577">
        <v>8.1369999999999998E-2</v>
      </c>
      <c r="R577">
        <v>0</v>
      </c>
      <c r="S577">
        <v>100.634</v>
      </c>
      <c r="T577">
        <v>45.749200000000002</v>
      </c>
    </row>
    <row r="578" spans="1:20" x14ac:dyDescent="0.25">
      <c r="A578" t="s">
        <v>398</v>
      </c>
      <c r="F578">
        <v>0.208264</v>
      </c>
      <c r="G578">
        <v>0.208067</v>
      </c>
      <c r="H578">
        <v>57.570900000000002</v>
      </c>
      <c r="I578">
        <v>1.95831</v>
      </c>
      <c r="J578">
        <v>37.6252</v>
      </c>
      <c r="K578">
        <v>0.93293499999999996</v>
      </c>
      <c r="L578">
        <v>0.25955800000000001</v>
      </c>
      <c r="M578">
        <v>0.34401199999999998</v>
      </c>
      <c r="N578">
        <v>-0.11756</v>
      </c>
      <c r="O578">
        <v>3.3281999999999999E-2</v>
      </c>
      <c r="P578">
        <v>-9.1999999999999998E-3</v>
      </c>
      <c r="Q578">
        <v>1.7975999999999999E-2</v>
      </c>
      <c r="R578">
        <v>0</v>
      </c>
      <c r="S578">
        <v>99.031700000000001</v>
      </c>
      <c r="T578">
        <v>46.713799999999999</v>
      </c>
    </row>
    <row r="579" spans="1:20" x14ac:dyDescent="0.25">
      <c r="A579" t="s">
        <v>33</v>
      </c>
      <c r="F579">
        <v>-6.5250000000000002E-2</v>
      </c>
      <c r="G579">
        <v>-7.7280000000000001E-2</v>
      </c>
      <c r="H579">
        <v>56.677599999999998</v>
      </c>
      <c r="I579">
        <v>2.9201800000000002</v>
      </c>
      <c r="J579">
        <v>38.427</v>
      </c>
      <c r="K579">
        <v>0.791574</v>
      </c>
      <c r="L579">
        <v>0.41700399999999999</v>
      </c>
      <c r="M579">
        <v>0.56630599999999998</v>
      </c>
      <c r="N579">
        <v>0.85716599999999998</v>
      </c>
      <c r="O579">
        <v>8.7500000000000008E-3</v>
      </c>
      <c r="P579">
        <v>0.151699</v>
      </c>
      <c r="Q579">
        <v>-6.3560000000000005E-2</v>
      </c>
      <c r="R579">
        <v>0</v>
      </c>
      <c r="S579">
        <v>100.611</v>
      </c>
      <c r="T579">
        <v>46.906700000000001</v>
      </c>
    </row>
    <row r="580" spans="1:20" x14ac:dyDescent="0.25">
      <c r="A580" t="s">
        <v>399</v>
      </c>
      <c r="F580">
        <v>-6.5089999999999995E-2</v>
      </c>
      <c r="G580">
        <v>-7.7249999999999999E-2</v>
      </c>
      <c r="H580">
        <v>58.294199999999996</v>
      </c>
      <c r="I580">
        <v>2.5981100000000001</v>
      </c>
      <c r="J580">
        <v>37.948300000000003</v>
      </c>
      <c r="K580">
        <v>0.79369199999999995</v>
      </c>
      <c r="L580">
        <v>0.48616999999999999</v>
      </c>
      <c r="M580">
        <v>0.72766799999999998</v>
      </c>
      <c r="N580">
        <v>0.76021399999999995</v>
      </c>
      <c r="O580">
        <v>3.2326000000000001E-2</v>
      </c>
      <c r="P580">
        <v>0.20722299999999999</v>
      </c>
      <c r="Q580">
        <v>1.451E-2</v>
      </c>
      <c r="R580">
        <v>0</v>
      </c>
      <c r="S580">
        <v>101.72</v>
      </c>
      <c r="T580">
        <v>47.6235</v>
      </c>
    </row>
    <row r="581" spans="1:20" x14ac:dyDescent="0.25">
      <c r="A581" t="s">
        <v>400</v>
      </c>
      <c r="F581">
        <v>2.6530000000000001E-2</v>
      </c>
      <c r="G581">
        <v>-7.6980000000000007E-2</v>
      </c>
      <c r="H581">
        <v>57.3996</v>
      </c>
      <c r="I581">
        <v>1.7969900000000001</v>
      </c>
      <c r="J581">
        <v>38.878900000000002</v>
      </c>
      <c r="K581">
        <v>0.73593799999999998</v>
      </c>
      <c r="L581">
        <v>0.37407200000000002</v>
      </c>
      <c r="M581">
        <v>0.51181600000000005</v>
      </c>
      <c r="N581">
        <v>0.17629800000000001</v>
      </c>
      <c r="O581">
        <v>-3.7159999999999999E-2</v>
      </c>
      <c r="P581">
        <v>0.210926</v>
      </c>
      <c r="Q581">
        <v>-5.9549999999999999E-2</v>
      </c>
      <c r="R581">
        <v>0</v>
      </c>
      <c r="S581">
        <v>99.937299999999993</v>
      </c>
      <c r="T581">
        <v>47.052100000000003</v>
      </c>
    </row>
    <row r="582" spans="1:20" x14ac:dyDescent="0.25">
      <c r="F582">
        <v>-6.5869999999999998E-2</v>
      </c>
      <c r="G582">
        <v>-7.7450000000000005E-2</v>
      </c>
      <c r="H582">
        <v>58.263199999999998</v>
      </c>
      <c r="I582">
        <v>4.2850200000000003</v>
      </c>
      <c r="J582">
        <v>36.371600000000001</v>
      </c>
      <c r="K582">
        <v>0.43754900000000002</v>
      </c>
      <c r="L582">
        <v>0.279248</v>
      </c>
      <c r="M582">
        <v>0.56015599999999999</v>
      </c>
      <c r="N582">
        <v>0.46448</v>
      </c>
      <c r="O582">
        <v>-1.504E-2</v>
      </c>
      <c r="P582">
        <v>-9.6079999999999999E-2</v>
      </c>
      <c r="Q582">
        <v>8.9563000000000004E-2</v>
      </c>
      <c r="R582">
        <v>0</v>
      </c>
      <c r="S582">
        <v>100.496</v>
      </c>
      <c r="T582">
        <v>46.925899999999999</v>
      </c>
    </row>
    <row r="583" spans="1:20" x14ac:dyDescent="0.25">
      <c r="F583">
        <v>0.11880599999999999</v>
      </c>
      <c r="G583">
        <v>-7.714E-2</v>
      </c>
      <c r="H583">
        <v>60.866700000000002</v>
      </c>
      <c r="I583">
        <v>2.2790699999999999</v>
      </c>
      <c r="J583">
        <v>35.502099999999999</v>
      </c>
      <c r="K583">
        <v>0.77588100000000004</v>
      </c>
      <c r="L583">
        <v>0.41894500000000001</v>
      </c>
      <c r="M583">
        <v>0.60802</v>
      </c>
      <c r="N583">
        <v>0.17496500000000001</v>
      </c>
      <c r="O583">
        <v>5.6265999999999997E-2</v>
      </c>
      <c r="P583">
        <v>0.401555</v>
      </c>
      <c r="Q583">
        <v>1.6115999999999998E-2</v>
      </c>
      <c r="R583">
        <v>0</v>
      </c>
      <c r="S583">
        <v>101.14100000000001</v>
      </c>
      <c r="T583">
        <v>47.868000000000002</v>
      </c>
    </row>
    <row r="584" spans="1:20" x14ac:dyDescent="0.25">
      <c r="F584">
        <v>0.21061099999999999</v>
      </c>
      <c r="G584">
        <v>-7.7229999999999993E-2</v>
      </c>
      <c r="H584">
        <v>56.872</v>
      </c>
      <c r="I584">
        <v>2.59836</v>
      </c>
      <c r="J584">
        <v>37.4846</v>
      </c>
      <c r="K584">
        <v>0.99052600000000002</v>
      </c>
      <c r="L584">
        <v>0.53183400000000003</v>
      </c>
      <c r="M584">
        <v>0.50927699999999998</v>
      </c>
      <c r="N584">
        <v>0.56474599999999997</v>
      </c>
      <c r="O584">
        <v>-6.1339999999999999E-2</v>
      </c>
      <c r="P584">
        <v>0.125053</v>
      </c>
      <c r="Q584">
        <v>1.4623000000000001E-2</v>
      </c>
      <c r="R584">
        <v>0</v>
      </c>
      <c r="S584">
        <v>99.763099999999994</v>
      </c>
      <c r="T584">
        <v>46.6327</v>
      </c>
    </row>
    <row r="585" spans="1:20" x14ac:dyDescent="0.25">
      <c r="F585">
        <v>2.6735999999999999E-2</v>
      </c>
      <c r="G585">
        <v>-7.7009999999999995E-2</v>
      </c>
      <c r="H585">
        <v>59.303600000000003</v>
      </c>
      <c r="I585">
        <v>1.87706</v>
      </c>
      <c r="J585">
        <v>37.577599999999997</v>
      </c>
      <c r="K585">
        <v>0.317913</v>
      </c>
      <c r="L585">
        <v>0.28240700000000002</v>
      </c>
      <c r="M585">
        <v>0.561504</v>
      </c>
      <c r="N585">
        <v>0.66602799999999995</v>
      </c>
      <c r="O585">
        <v>-3.7229999999999999E-2</v>
      </c>
      <c r="P585">
        <v>1.8099000000000001E-2</v>
      </c>
      <c r="Q585">
        <v>-5.9830000000000001E-2</v>
      </c>
      <c r="R585">
        <v>0</v>
      </c>
      <c r="S585">
        <v>100.45699999999999</v>
      </c>
      <c r="T585">
        <v>47.465699999999998</v>
      </c>
    </row>
    <row r="586" spans="1:20" x14ac:dyDescent="0.25">
      <c r="F586">
        <v>-6.4920000000000005E-2</v>
      </c>
      <c r="G586">
        <v>0.207148</v>
      </c>
      <c r="H586">
        <v>58.559699999999999</v>
      </c>
      <c r="I586">
        <v>2.59918</v>
      </c>
      <c r="J586">
        <v>37.373899999999999</v>
      </c>
      <c r="K586">
        <v>0.79487600000000003</v>
      </c>
      <c r="L586">
        <v>0.48686699999999999</v>
      </c>
      <c r="M586">
        <v>0.396619</v>
      </c>
      <c r="N586">
        <v>0.36975000000000002</v>
      </c>
      <c r="O586">
        <v>-3.7769999999999998E-2</v>
      </c>
      <c r="P586">
        <v>0.125697</v>
      </c>
      <c r="Q586">
        <v>9.2725000000000002E-2</v>
      </c>
      <c r="R586">
        <v>0</v>
      </c>
      <c r="S586">
        <v>100.904</v>
      </c>
      <c r="T586">
        <v>47.426200000000001</v>
      </c>
    </row>
    <row r="587" spans="1:20" x14ac:dyDescent="0.25">
      <c r="F587">
        <v>-6.5329999999999999E-2</v>
      </c>
      <c r="G587">
        <v>0.20680100000000001</v>
      </c>
      <c r="H587">
        <v>58.890799999999999</v>
      </c>
      <c r="I587">
        <v>3.1633100000000001</v>
      </c>
      <c r="J587">
        <v>35.217399999999998</v>
      </c>
      <c r="K587">
        <v>0.85659099999999999</v>
      </c>
      <c r="L587">
        <v>0.53149400000000002</v>
      </c>
      <c r="M587">
        <v>0.66400700000000001</v>
      </c>
      <c r="N587">
        <v>0.46634399999999998</v>
      </c>
      <c r="O587">
        <v>-6.1510000000000002E-2</v>
      </c>
      <c r="P587">
        <v>0.17907699999999999</v>
      </c>
      <c r="Q587">
        <v>-6.3789999999999999E-2</v>
      </c>
      <c r="R587">
        <v>0</v>
      </c>
      <c r="S587">
        <v>99.985100000000003</v>
      </c>
      <c r="T587">
        <v>47.035499999999999</v>
      </c>
    </row>
    <row r="588" spans="1:20" x14ac:dyDescent="0.25">
      <c r="F588">
        <v>-6.6009999999999999E-2</v>
      </c>
      <c r="G588">
        <v>-7.7520000000000006E-2</v>
      </c>
      <c r="H588">
        <v>60.311</v>
      </c>
      <c r="I588">
        <v>4.2843499999999999</v>
      </c>
      <c r="J588">
        <v>34.364600000000003</v>
      </c>
      <c r="K588">
        <v>0.80584800000000001</v>
      </c>
      <c r="L588">
        <v>0.50710999999999995</v>
      </c>
      <c r="M588">
        <v>0.98505600000000004</v>
      </c>
      <c r="N588">
        <v>0.366392</v>
      </c>
      <c r="O588">
        <v>-3.8609999999999998E-2</v>
      </c>
      <c r="P588">
        <v>4.0044999999999997E-2</v>
      </c>
      <c r="Q588">
        <v>8.8700000000000001E-2</v>
      </c>
      <c r="R588">
        <v>0</v>
      </c>
      <c r="S588">
        <v>101.571</v>
      </c>
      <c r="T588">
        <v>47.628999999999998</v>
      </c>
    </row>
    <row r="589" spans="1:20" x14ac:dyDescent="0.25">
      <c r="F589">
        <v>-6.5140000000000003E-2</v>
      </c>
      <c r="G589">
        <v>-7.7270000000000005E-2</v>
      </c>
      <c r="H589">
        <v>59.876300000000001</v>
      </c>
      <c r="I589">
        <v>3.08386</v>
      </c>
      <c r="J589">
        <v>36.245600000000003</v>
      </c>
      <c r="K589">
        <v>0.683334</v>
      </c>
      <c r="L589">
        <v>0.55504500000000001</v>
      </c>
      <c r="M589">
        <v>0.88350799999999996</v>
      </c>
      <c r="N589">
        <v>0.46698000000000001</v>
      </c>
      <c r="O589">
        <v>-1.452E-2</v>
      </c>
      <c r="P589">
        <v>9.7571000000000005E-2</v>
      </c>
      <c r="Q589">
        <v>-6.3119999999999996E-2</v>
      </c>
      <c r="R589">
        <v>0</v>
      </c>
      <c r="S589">
        <v>101.672</v>
      </c>
      <c r="T589">
        <v>47.8217</v>
      </c>
    </row>
    <row r="590" spans="1:20" x14ac:dyDescent="0.25">
      <c r="F590">
        <v>0.117991</v>
      </c>
      <c r="G590">
        <v>-7.7079999999999996E-2</v>
      </c>
      <c r="H590">
        <v>57.927</v>
      </c>
      <c r="I590">
        <v>2.1172599999999999</v>
      </c>
      <c r="J590">
        <v>37.429600000000001</v>
      </c>
      <c r="K590">
        <v>0.71065</v>
      </c>
      <c r="L590">
        <v>0.32752500000000001</v>
      </c>
      <c r="M590">
        <v>0.947465</v>
      </c>
      <c r="N590">
        <v>0.46889500000000001</v>
      </c>
      <c r="O590">
        <v>9.4599999999999997E-3</v>
      </c>
      <c r="P590">
        <v>1.7176E-2</v>
      </c>
      <c r="Q590">
        <v>1.669E-2</v>
      </c>
      <c r="R590">
        <v>0</v>
      </c>
      <c r="S590">
        <v>100.01300000000001</v>
      </c>
      <c r="T590">
        <v>47.048900000000003</v>
      </c>
    </row>
    <row r="591" spans="1:20" x14ac:dyDescent="0.25">
      <c r="F591">
        <v>-6.4430000000000001E-2</v>
      </c>
      <c r="G591">
        <v>-7.6939999999999995E-2</v>
      </c>
      <c r="H591">
        <v>57.985700000000001</v>
      </c>
      <c r="I591">
        <v>1.8757999999999999</v>
      </c>
      <c r="J591">
        <v>37.334499999999998</v>
      </c>
      <c r="K591">
        <v>0.86558900000000005</v>
      </c>
      <c r="L591">
        <v>0.53408900000000004</v>
      </c>
      <c r="M591">
        <v>0.67194299999999996</v>
      </c>
      <c r="N591">
        <v>0.37131900000000001</v>
      </c>
      <c r="O591">
        <v>9.5200000000000007E-3</v>
      </c>
      <c r="P591">
        <v>-3.7539999999999997E-2</v>
      </c>
      <c r="Q591">
        <v>1.6945999999999999E-2</v>
      </c>
      <c r="R591">
        <v>0</v>
      </c>
      <c r="S591">
        <v>99.486500000000007</v>
      </c>
      <c r="T591">
        <v>46.875999999999998</v>
      </c>
    </row>
    <row r="592" spans="1:20" x14ac:dyDescent="0.25">
      <c r="F592">
        <v>2.6891999999999999E-2</v>
      </c>
      <c r="G592">
        <v>0.20810100000000001</v>
      </c>
      <c r="H592">
        <v>59.013100000000001</v>
      </c>
      <c r="I592">
        <v>2.2793399999999999</v>
      </c>
      <c r="J592">
        <v>36.802100000000003</v>
      </c>
      <c r="K592">
        <v>0.51372499999999999</v>
      </c>
      <c r="L592">
        <v>0.30509999999999998</v>
      </c>
      <c r="M592">
        <v>0.55990099999999998</v>
      </c>
      <c r="N592">
        <v>0.175507</v>
      </c>
      <c r="O592">
        <v>3.3079999999999998E-2</v>
      </c>
      <c r="P592">
        <v>-6.4820000000000003E-2</v>
      </c>
      <c r="Q592">
        <v>9.4673999999999994E-2</v>
      </c>
      <c r="R592">
        <v>0</v>
      </c>
      <c r="S592">
        <v>99.946700000000007</v>
      </c>
      <c r="T592">
        <v>47.222200000000001</v>
      </c>
    </row>
    <row r="593" spans="1:20" x14ac:dyDescent="0.25">
      <c r="F593">
        <v>-6.515E-2</v>
      </c>
      <c r="G593">
        <v>-7.7259999999999995E-2</v>
      </c>
      <c r="H593">
        <v>58.282699999999998</v>
      </c>
      <c r="I593">
        <v>3.1627700000000001</v>
      </c>
      <c r="J593">
        <v>36.896700000000003</v>
      </c>
      <c r="K593">
        <v>0.57388300000000003</v>
      </c>
      <c r="L593">
        <v>0.440724</v>
      </c>
      <c r="M593">
        <v>0.50624800000000003</v>
      </c>
      <c r="N593">
        <v>0.27140599999999998</v>
      </c>
      <c r="O593">
        <v>-3.7960000000000001E-2</v>
      </c>
      <c r="P593">
        <v>7.0236000000000007E-2</v>
      </c>
      <c r="Q593">
        <v>9.2048000000000005E-2</v>
      </c>
      <c r="R593">
        <v>0</v>
      </c>
      <c r="S593">
        <v>100.116</v>
      </c>
      <c r="T593">
        <v>46.978499999999997</v>
      </c>
    </row>
    <row r="594" spans="1:20" x14ac:dyDescent="0.25">
      <c r="F594">
        <v>2.6890000000000001E-2</v>
      </c>
      <c r="G594">
        <v>-7.7109999999999998E-2</v>
      </c>
      <c r="H594">
        <v>58.619799999999998</v>
      </c>
      <c r="I594">
        <v>2.4416099999999998</v>
      </c>
      <c r="J594">
        <v>36.181399999999996</v>
      </c>
      <c r="K594">
        <v>0.75364799999999998</v>
      </c>
      <c r="L594">
        <v>0.41919299999999998</v>
      </c>
      <c r="M594">
        <v>0.99528399999999995</v>
      </c>
      <c r="N594">
        <v>0.175127</v>
      </c>
      <c r="O594">
        <v>3.2877999999999998E-2</v>
      </c>
      <c r="P594">
        <v>1.7000999999999999E-2</v>
      </c>
      <c r="Q594">
        <v>-6.1150000000000003E-2</v>
      </c>
      <c r="R594">
        <v>0</v>
      </c>
      <c r="S594">
        <v>99.524600000000007</v>
      </c>
      <c r="T594">
        <v>46.9544</v>
      </c>
    </row>
    <row r="595" spans="1:20" x14ac:dyDescent="0.25">
      <c r="F595">
        <v>2.6792E-2</v>
      </c>
      <c r="G595">
        <v>-7.7030000000000001E-2</v>
      </c>
      <c r="H595">
        <v>60.174599999999998</v>
      </c>
      <c r="I595">
        <v>1.95767</v>
      </c>
      <c r="J595">
        <v>37.734400000000001</v>
      </c>
      <c r="K595">
        <v>0.712839</v>
      </c>
      <c r="L595">
        <v>0.48865199999999998</v>
      </c>
      <c r="M595">
        <v>0.34142299999999998</v>
      </c>
      <c r="N595">
        <v>0.17589399999999999</v>
      </c>
      <c r="O595">
        <v>-3.7310000000000003E-2</v>
      </c>
      <c r="P595">
        <v>0.127939</v>
      </c>
      <c r="Q595">
        <v>1.7475999999999998E-2</v>
      </c>
      <c r="R595">
        <v>0</v>
      </c>
      <c r="S595">
        <v>101.643</v>
      </c>
      <c r="T595">
        <v>48.0398</v>
      </c>
    </row>
    <row r="596" spans="1:20" x14ac:dyDescent="0.25">
      <c r="F596">
        <v>-6.5989999999999993E-2</v>
      </c>
      <c r="G596">
        <v>0.206127</v>
      </c>
      <c r="H596">
        <v>58.926600000000001</v>
      </c>
      <c r="I596">
        <v>4.3663699999999999</v>
      </c>
      <c r="J596">
        <v>35.058100000000003</v>
      </c>
      <c r="K596">
        <v>0.80574199999999996</v>
      </c>
      <c r="L596">
        <v>0.41589399999999999</v>
      </c>
      <c r="M596">
        <v>0.50059699999999996</v>
      </c>
      <c r="N596">
        <v>0.26896900000000001</v>
      </c>
      <c r="O596">
        <v>0.101728</v>
      </c>
      <c r="P596">
        <v>4.0120000000000003E-2</v>
      </c>
      <c r="Q596">
        <v>1.1374E-2</v>
      </c>
      <c r="R596">
        <v>0</v>
      </c>
      <c r="S596">
        <v>100.636</v>
      </c>
      <c r="T596">
        <v>47.0764</v>
      </c>
    </row>
    <row r="597" spans="1:20" x14ac:dyDescent="0.25">
      <c r="F597">
        <v>0.21049100000000001</v>
      </c>
      <c r="G597">
        <v>-7.7200000000000005E-2</v>
      </c>
      <c r="H597">
        <v>57.287399999999998</v>
      </c>
      <c r="I597">
        <v>2.4373</v>
      </c>
      <c r="J597">
        <v>36.511899999999997</v>
      </c>
      <c r="K597">
        <v>0.77306600000000003</v>
      </c>
      <c r="L597">
        <v>0.53271500000000005</v>
      </c>
      <c r="M597">
        <v>0.45207999999999998</v>
      </c>
      <c r="N597">
        <v>0.56526900000000002</v>
      </c>
      <c r="O597">
        <v>-3.7789999999999997E-2</v>
      </c>
      <c r="P597">
        <v>-9.3810000000000004E-2</v>
      </c>
      <c r="Q597">
        <v>9.2755000000000004E-2</v>
      </c>
      <c r="R597">
        <v>0</v>
      </c>
      <c r="S597">
        <v>98.654200000000003</v>
      </c>
      <c r="T597">
        <v>46.2697</v>
      </c>
    </row>
    <row r="598" spans="1:20" x14ac:dyDescent="0.25">
      <c r="F598">
        <v>-7.1139999999999995E-2</v>
      </c>
      <c r="G598">
        <v>0.75437600000000005</v>
      </c>
      <c r="H598">
        <v>50.316299999999998</v>
      </c>
      <c r="I598">
        <v>12.4351</v>
      </c>
      <c r="J598">
        <v>34.799700000000001</v>
      </c>
      <c r="K598">
        <v>0.66986100000000004</v>
      </c>
      <c r="L598">
        <v>0.58258900000000002</v>
      </c>
      <c r="M598">
        <v>1.73641</v>
      </c>
      <c r="N598">
        <v>0.44600000000000001</v>
      </c>
      <c r="O598">
        <v>-1.9480000000000001E-2</v>
      </c>
      <c r="P598">
        <v>-0.13764999999999999</v>
      </c>
      <c r="Q598">
        <v>0.14648</v>
      </c>
      <c r="R598">
        <v>0</v>
      </c>
      <c r="S598">
        <v>101.65900000000001</v>
      </c>
      <c r="T598">
        <v>45.056199999999997</v>
      </c>
    </row>
    <row r="599" spans="1:20" x14ac:dyDescent="0.25">
      <c r="F599">
        <v>0.12565100000000001</v>
      </c>
      <c r="G599">
        <v>-7.843E-2</v>
      </c>
      <c r="H599">
        <v>51.994799999999998</v>
      </c>
      <c r="I599">
        <v>8.8017299999999992</v>
      </c>
      <c r="J599">
        <v>33.759300000000003</v>
      </c>
      <c r="K599">
        <v>0.68789400000000001</v>
      </c>
      <c r="L599">
        <v>0.47503699999999999</v>
      </c>
      <c r="M599">
        <v>1.8888499999999999</v>
      </c>
      <c r="N599">
        <v>0.74195999999999995</v>
      </c>
      <c r="O599">
        <v>-1.796E-2</v>
      </c>
      <c r="P599">
        <v>2.9710000000000001E-3</v>
      </c>
      <c r="Q599">
        <v>0.23044799999999999</v>
      </c>
      <c r="R599">
        <v>0</v>
      </c>
      <c r="S599">
        <v>98.612300000000005</v>
      </c>
      <c r="T599">
        <v>44.497599999999998</v>
      </c>
    </row>
    <row r="601" spans="1:20" x14ac:dyDescent="0.25">
      <c r="E601" t="s">
        <v>38</v>
      </c>
      <c r="F601">
        <f>AVERAGE(F561:F599)</f>
        <v>1.9688512820512826E-2</v>
      </c>
      <c r="G601">
        <f t="shared" ref="G601:T601" si="38">AVERAGE(G561:G599)</f>
        <v>4.5961102564102574E-2</v>
      </c>
      <c r="H601">
        <f t="shared" si="38"/>
        <v>57.773569230769226</v>
      </c>
      <c r="I601">
        <f t="shared" si="38"/>
        <v>3.5176017948717946</v>
      </c>
      <c r="J601">
        <f t="shared" si="38"/>
        <v>36.673484615384616</v>
      </c>
      <c r="K601">
        <f t="shared" si="38"/>
        <v>0.73404610256410241</v>
      </c>
      <c r="L601">
        <f t="shared" si="38"/>
        <v>0.46533158974358968</v>
      </c>
      <c r="M601">
        <f t="shared" si="38"/>
        <v>0.76783674358974352</v>
      </c>
      <c r="N601">
        <f t="shared" si="38"/>
        <v>0.37285971794871792</v>
      </c>
      <c r="O601">
        <f t="shared" si="38"/>
        <v>-1.5691794871794868E-3</v>
      </c>
      <c r="P601">
        <f t="shared" si="38"/>
        <v>7.6917641025641026E-2</v>
      </c>
      <c r="Q601">
        <f t="shared" si="38"/>
        <v>5.8844846153846143E-2</v>
      </c>
      <c r="R601">
        <f t="shared" si="38"/>
        <v>0</v>
      </c>
      <c r="S601">
        <f t="shared" si="38"/>
        <v>100.50456923076923</v>
      </c>
      <c r="T601">
        <f t="shared" si="38"/>
        <v>46.994471794871785</v>
      </c>
    </row>
    <row r="602" spans="1:20" x14ac:dyDescent="0.25">
      <c r="E602" t="s">
        <v>39</v>
      </c>
      <c r="F602">
        <f>STDEV(F561:F599)/SQRT((COUNT(F561:F599)))</f>
        <v>1.4931340407665937E-2</v>
      </c>
      <c r="G602">
        <f t="shared" ref="G602:T602" si="39">STDEV(G561:G599)/SQRT((COUNT(G561:G599)))</f>
        <v>3.234023947396171E-2</v>
      </c>
      <c r="H602">
        <f t="shared" si="39"/>
        <v>0.34487585691410499</v>
      </c>
      <c r="I602">
        <f t="shared" si="39"/>
        <v>0.34752587629341347</v>
      </c>
      <c r="J602">
        <f t="shared" si="39"/>
        <v>0.19773087073275875</v>
      </c>
      <c r="K602">
        <f t="shared" si="39"/>
        <v>2.3994683404227047E-2</v>
      </c>
      <c r="L602">
        <f t="shared" si="39"/>
        <v>2.153103525271376E-2</v>
      </c>
      <c r="M602">
        <f t="shared" si="39"/>
        <v>5.4938670041567161E-2</v>
      </c>
      <c r="N602">
        <f t="shared" si="39"/>
        <v>4.0133002061498189E-2</v>
      </c>
      <c r="O602">
        <f t="shared" si="39"/>
        <v>6.092845073214709E-3</v>
      </c>
      <c r="P602">
        <f t="shared" si="39"/>
        <v>1.7396841232139183E-2</v>
      </c>
      <c r="Q602">
        <f t="shared" si="39"/>
        <v>2.1149257027035219E-2</v>
      </c>
      <c r="R602">
        <f t="shared" si="39"/>
        <v>0</v>
      </c>
      <c r="S602">
        <f t="shared" si="39"/>
        <v>0.15907533651586653</v>
      </c>
      <c r="T602">
        <f t="shared" si="39"/>
        <v>0.12448839075394272</v>
      </c>
    </row>
    <row r="604" spans="1:20" x14ac:dyDescent="0.25">
      <c r="A604" s="2" t="s">
        <v>401</v>
      </c>
      <c r="F604" s="3" t="s">
        <v>1</v>
      </c>
      <c r="G604" s="3" t="s">
        <v>2</v>
      </c>
      <c r="H604" s="3" t="s">
        <v>3</v>
      </c>
      <c r="I604" s="3" t="s">
        <v>4</v>
      </c>
      <c r="J604" s="3" t="s">
        <v>5</v>
      </c>
      <c r="K604" s="3" t="s">
        <v>6</v>
      </c>
      <c r="L604" s="3" t="s">
        <v>7</v>
      </c>
      <c r="M604" s="3" t="s">
        <v>8</v>
      </c>
      <c r="N604" s="3" t="s">
        <v>9</v>
      </c>
      <c r="O604" s="3" t="s">
        <v>10</v>
      </c>
      <c r="P604" s="3" t="s">
        <v>11</v>
      </c>
      <c r="Q604" s="3" t="s">
        <v>12</v>
      </c>
      <c r="R604" s="3" t="s">
        <v>13</v>
      </c>
      <c r="S604" s="3" t="s">
        <v>14</v>
      </c>
      <c r="T604" s="3" t="s">
        <v>15</v>
      </c>
    </row>
    <row r="605" spans="1:20" x14ac:dyDescent="0.25">
      <c r="A605" t="s">
        <v>17</v>
      </c>
      <c r="F605">
        <v>-6.5540000000000001E-2</v>
      </c>
      <c r="G605">
        <v>-7.7359999999999998E-2</v>
      </c>
      <c r="H605">
        <v>56.293399999999998</v>
      </c>
      <c r="I605">
        <v>3.24472</v>
      </c>
      <c r="J605">
        <v>36.927100000000003</v>
      </c>
      <c r="K605">
        <v>0.85475599999999996</v>
      </c>
      <c r="L605">
        <v>0.69029099999999999</v>
      </c>
      <c r="M605">
        <v>0.397536</v>
      </c>
      <c r="N605">
        <v>0.56231699999999996</v>
      </c>
      <c r="O605">
        <v>3.2002999999999997E-2</v>
      </c>
      <c r="P605">
        <v>0.12292400000000001</v>
      </c>
      <c r="Q605">
        <v>-6.4449999999999993E-2</v>
      </c>
      <c r="R605">
        <v>0</v>
      </c>
      <c r="S605">
        <v>98.917699999999996</v>
      </c>
      <c r="T605">
        <v>46.122999999999998</v>
      </c>
    </row>
    <row r="606" spans="1:20" x14ac:dyDescent="0.25">
      <c r="A606" t="s">
        <v>212</v>
      </c>
      <c r="F606">
        <v>-6.4890000000000003E-2</v>
      </c>
      <c r="G606">
        <v>-7.7179999999999999E-2</v>
      </c>
      <c r="H606">
        <v>56.862699999999997</v>
      </c>
      <c r="I606">
        <v>2.9277199999999999</v>
      </c>
      <c r="J606">
        <v>38.032299999999999</v>
      </c>
      <c r="K606">
        <v>1.0345</v>
      </c>
      <c r="L606">
        <v>0.50926899999999997</v>
      </c>
      <c r="M606">
        <v>0.73033499999999996</v>
      </c>
      <c r="N606">
        <v>7.6221999999999998E-2</v>
      </c>
      <c r="O606">
        <v>-3.771E-2</v>
      </c>
      <c r="P606">
        <v>1.5569E-2</v>
      </c>
      <c r="Q606">
        <v>-0.13974</v>
      </c>
      <c r="R606">
        <v>0</v>
      </c>
      <c r="S606">
        <v>99.869100000000003</v>
      </c>
      <c r="T606">
        <v>46.775799999999997</v>
      </c>
    </row>
    <row r="607" spans="1:20" x14ac:dyDescent="0.25">
      <c r="A607" t="s">
        <v>19</v>
      </c>
      <c r="F607">
        <v>0.123761</v>
      </c>
      <c r="G607">
        <v>-7.7990000000000004E-2</v>
      </c>
      <c r="H607">
        <v>55.8949</v>
      </c>
      <c r="I607">
        <v>6.7606400000000004</v>
      </c>
      <c r="J607">
        <v>32.995199999999997</v>
      </c>
      <c r="K607">
        <v>0.83077999999999996</v>
      </c>
      <c r="L607">
        <v>0.61500100000000002</v>
      </c>
      <c r="M607">
        <v>1.5886800000000001</v>
      </c>
      <c r="N607">
        <v>0.45690900000000001</v>
      </c>
      <c r="O607">
        <v>6.6270000000000001E-3</v>
      </c>
      <c r="P607">
        <v>0.115193</v>
      </c>
      <c r="Q607">
        <v>4.8349999999999999E-3</v>
      </c>
      <c r="R607">
        <v>0</v>
      </c>
      <c r="S607">
        <v>99.314499999999995</v>
      </c>
      <c r="T607">
        <v>45.6967</v>
      </c>
    </row>
    <row r="608" spans="1:20" x14ac:dyDescent="0.25">
      <c r="A608" t="s">
        <v>36</v>
      </c>
      <c r="F608">
        <v>2.7129E-2</v>
      </c>
      <c r="G608">
        <v>-7.7340000000000006E-2</v>
      </c>
      <c r="H608">
        <v>58.604100000000003</v>
      </c>
      <c r="I608">
        <v>3.3275199999999998</v>
      </c>
      <c r="J608">
        <v>35.97</v>
      </c>
      <c r="K608">
        <v>0.92075899999999999</v>
      </c>
      <c r="L608">
        <v>0.75929599999999997</v>
      </c>
      <c r="M608">
        <v>0.88410500000000003</v>
      </c>
      <c r="N608">
        <v>0.465117</v>
      </c>
      <c r="O608">
        <v>3.2084000000000001E-2</v>
      </c>
      <c r="P608">
        <v>4.1251000000000003E-2</v>
      </c>
      <c r="Q608">
        <v>-0.14165</v>
      </c>
      <c r="R608">
        <v>0</v>
      </c>
      <c r="S608">
        <v>100.812</v>
      </c>
      <c r="T608">
        <v>47.214500000000001</v>
      </c>
    </row>
    <row r="609" spans="1:20" x14ac:dyDescent="0.25">
      <c r="A609" t="s">
        <v>402</v>
      </c>
      <c r="F609">
        <v>-6.7750000000000005E-2</v>
      </c>
      <c r="G609">
        <v>-7.8E-2</v>
      </c>
      <c r="H609">
        <v>56.544800000000002</v>
      </c>
      <c r="I609">
        <v>6.2835200000000002</v>
      </c>
      <c r="J609">
        <v>32.406399999999998</v>
      </c>
      <c r="K609">
        <v>0.98361600000000005</v>
      </c>
      <c r="L609">
        <v>1.1150500000000001</v>
      </c>
      <c r="M609">
        <v>1.09294</v>
      </c>
      <c r="N609">
        <v>0.55445</v>
      </c>
      <c r="O609">
        <v>6.6620000000000004E-3</v>
      </c>
      <c r="P609">
        <v>7.2500000000000004E-3</v>
      </c>
      <c r="Q609">
        <v>-7.2099999999999997E-2</v>
      </c>
      <c r="R609">
        <v>0</v>
      </c>
      <c r="S609">
        <v>98.776899999999998</v>
      </c>
      <c r="T609">
        <v>45.573300000000003</v>
      </c>
    </row>
    <row r="610" spans="1:20" x14ac:dyDescent="0.25">
      <c r="F610">
        <v>-6.4769999999999994E-2</v>
      </c>
      <c r="G610">
        <v>-7.714E-2</v>
      </c>
      <c r="H610">
        <v>58.127699999999997</v>
      </c>
      <c r="I610">
        <v>2.3629699999999998</v>
      </c>
      <c r="J610">
        <v>36.068199999999997</v>
      </c>
      <c r="K610">
        <v>0.66551099999999996</v>
      </c>
      <c r="L610">
        <v>0.67031499999999999</v>
      </c>
      <c r="M610">
        <v>0.503579</v>
      </c>
      <c r="N610">
        <v>0.369979</v>
      </c>
      <c r="O610">
        <v>-1.4109999999999999E-2</v>
      </c>
      <c r="P610">
        <v>0.15321199999999999</v>
      </c>
      <c r="Q610">
        <v>-0.13913</v>
      </c>
      <c r="R610">
        <v>0</v>
      </c>
      <c r="S610">
        <v>98.626300000000001</v>
      </c>
      <c r="T610">
        <v>46.4923</v>
      </c>
    </row>
    <row r="611" spans="1:20" x14ac:dyDescent="0.25">
      <c r="A611" t="s">
        <v>403</v>
      </c>
      <c r="F611">
        <v>2.6919999999999999E-2</v>
      </c>
      <c r="G611">
        <v>-7.7200000000000005E-2</v>
      </c>
      <c r="H611">
        <v>57.982700000000001</v>
      </c>
      <c r="I611">
        <v>2.6000899999999998</v>
      </c>
      <c r="J611">
        <v>37.775100000000002</v>
      </c>
      <c r="K611">
        <v>0.400617</v>
      </c>
      <c r="L611">
        <v>0.463559</v>
      </c>
      <c r="M611">
        <v>0.67307300000000003</v>
      </c>
      <c r="N611">
        <v>0.75931499999999996</v>
      </c>
      <c r="O611">
        <v>-1.4319999999999999E-2</v>
      </c>
      <c r="P611">
        <v>4.2757000000000003E-2</v>
      </c>
      <c r="Q611">
        <v>9.2465000000000006E-2</v>
      </c>
      <c r="R611">
        <v>0</v>
      </c>
      <c r="S611">
        <v>100.72499999999999</v>
      </c>
      <c r="T611">
        <v>47.199399999999997</v>
      </c>
    </row>
    <row r="612" spans="1:20" x14ac:dyDescent="0.25">
      <c r="A612" t="s">
        <v>404</v>
      </c>
      <c r="F612">
        <v>2.8132999999999998E-2</v>
      </c>
      <c r="G612">
        <v>0.20246</v>
      </c>
      <c r="H612">
        <v>56.332900000000002</v>
      </c>
      <c r="I612">
        <v>6.4283299999999999</v>
      </c>
      <c r="J612">
        <v>31.367899999999999</v>
      </c>
      <c r="K612">
        <v>0.89421600000000001</v>
      </c>
      <c r="L612">
        <v>1.6123099999999999</v>
      </c>
      <c r="M612">
        <v>1.2505200000000001</v>
      </c>
      <c r="N612">
        <v>0.55242199999999997</v>
      </c>
      <c r="O612">
        <v>6.1739999999999998E-3</v>
      </c>
      <c r="P612">
        <v>0.114069</v>
      </c>
      <c r="Q612">
        <v>0.31132700000000002</v>
      </c>
      <c r="R612">
        <v>0</v>
      </c>
      <c r="S612">
        <v>99.100800000000007</v>
      </c>
      <c r="T612">
        <v>45.575499999999998</v>
      </c>
    </row>
    <row r="613" spans="1:20" x14ac:dyDescent="0.25">
      <c r="A613" t="s">
        <v>405</v>
      </c>
      <c r="F613">
        <v>2.7807999999999999E-2</v>
      </c>
      <c r="G613">
        <v>0.202239</v>
      </c>
      <c r="H613">
        <v>52.940100000000001</v>
      </c>
      <c r="I613">
        <v>6.98766</v>
      </c>
      <c r="J613">
        <v>34.686100000000003</v>
      </c>
      <c r="K613">
        <v>0.80600499999999997</v>
      </c>
      <c r="L613">
        <v>0.93082399999999998</v>
      </c>
      <c r="M613">
        <v>1.9939</v>
      </c>
      <c r="N613">
        <v>0.55207200000000001</v>
      </c>
      <c r="O613">
        <v>6.2300000000000003E-3</v>
      </c>
      <c r="P613">
        <v>5.9857E-2</v>
      </c>
      <c r="Q613">
        <v>0.234486</v>
      </c>
      <c r="R613">
        <v>0</v>
      </c>
      <c r="S613">
        <v>99.427300000000002</v>
      </c>
      <c r="T613">
        <v>45.299599999999998</v>
      </c>
    </row>
    <row r="614" spans="1:20" x14ac:dyDescent="0.25">
      <c r="A614" t="s">
        <v>406</v>
      </c>
      <c r="F614">
        <v>0.21086199999999999</v>
      </c>
      <c r="G614">
        <v>-7.714E-2</v>
      </c>
      <c r="H614">
        <v>60.197499999999998</v>
      </c>
      <c r="I614">
        <v>2.6857700000000002</v>
      </c>
      <c r="J614">
        <v>35.235700000000001</v>
      </c>
      <c r="K614">
        <v>0.53337599999999996</v>
      </c>
      <c r="L614">
        <v>0.46439799999999998</v>
      </c>
      <c r="M614">
        <v>0.22859499999999999</v>
      </c>
      <c r="N614">
        <v>0.17438000000000001</v>
      </c>
      <c r="O614">
        <v>-1.4120000000000001E-2</v>
      </c>
      <c r="P614">
        <v>0.180565</v>
      </c>
      <c r="Q614">
        <v>-6.1699999999999998E-2</v>
      </c>
      <c r="R614">
        <v>0</v>
      </c>
      <c r="S614">
        <v>99.758099999999999</v>
      </c>
      <c r="T614">
        <v>47.160600000000002</v>
      </c>
    </row>
    <row r="615" spans="1:20" x14ac:dyDescent="0.25">
      <c r="A615" t="s">
        <v>407</v>
      </c>
      <c r="F615">
        <v>-6.4909999999999995E-2</v>
      </c>
      <c r="G615">
        <v>-7.7210000000000001E-2</v>
      </c>
      <c r="H615">
        <v>58.221800000000002</v>
      </c>
      <c r="I615">
        <v>2.6017000000000001</v>
      </c>
      <c r="J615">
        <v>35.623899999999999</v>
      </c>
      <c r="K615">
        <v>0.75101499999999999</v>
      </c>
      <c r="L615">
        <v>0.64683800000000002</v>
      </c>
      <c r="M615">
        <v>0.99301600000000001</v>
      </c>
      <c r="N615">
        <v>0.17380300000000001</v>
      </c>
      <c r="O615">
        <v>-3.7760000000000002E-2</v>
      </c>
      <c r="P615">
        <v>0.12507299999999999</v>
      </c>
      <c r="Q615">
        <v>9.2590000000000006E-2</v>
      </c>
      <c r="R615">
        <v>0</v>
      </c>
      <c r="S615">
        <v>99.049899999999994</v>
      </c>
      <c r="T615">
        <v>46.6599</v>
      </c>
    </row>
    <row r="616" spans="1:20" x14ac:dyDescent="0.25">
      <c r="A616" t="s">
        <v>408</v>
      </c>
      <c r="F616">
        <v>2.7005000000000001E-2</v>
      </c>
      <c r="G616">
        <v>-7.7200000000000005E-2</v>
      </c>
      <c r="H616">
        <v>59.298999999999999</v>
      </c>
      <c r="I616">
        <v>2.1962700000000002</v>
      </c>
      <c r="J616">
        <v>37.345100000000002</v>
      </c>
      <c r="K616">
        <v>0.86116000000000004</v>
      </c>
      <c r="L616">
        <v>0.34925499999999998</v>
      </c>
      <c r="M616">
        <v>0.45046199999999997</v>
      </c>
      <c r="N616">
        <v>0.66180300000000003</v>
      </c>
      <c r="O616">
        <v>5.6087999999999999E-2</v>
      </c>
      <c r="P616">
        <v>0.15224399999999999</v>
      </c>
      <c r="Q616">
        <v>0.17002</v>
      </c>
      <c r="R616">
        <v>0</v>
      </c>
      <c r="S616">
        <v>101.491</v>
      </c>
      <c r="T616">
        <v>47.6982</v>
      </c>
    </row>
    <row r="617" spans="1:20" x14ac:dyDescent="0.25">
      <c r="A617" t="s">
        <v>409</v>
      </c>
      <c r="F617">
        <v>0.11975</v>
      </c>
      <c r="G617">
        <v>0.20671200000000001</v>
      </c>
      <c r="H617">
        <v>58.593899999999998</v>
      </c>
      <c r="I617">
        <v>2.9196200000000001</v>
      </c>
      <c r="J617">
        <v>35.259099999999997</v>
      </c>
      <c r="K617">
        <v>0.39877000000000001</v>
      </c>
      <c r="L617">
        <v>0.28024199999999999</v>
      </c>
      <c r="M617">
        <v>0.77401200000000003</v>
      </c>
      <c r="N617">
        <v>0.56300099999999997</v>
      </c>
      <c r="O617">
        <v>7.9321000000000003E-2</v>
      </c>
      <c r="P617">
        <v>9.6652000000000002E-2</v>
      </c>
      <c r="Q617">
        <v>0.24635599999999999</v>
      </c>
      <c r="R617">
        <v>0</v>
      </c>
      <c r="S617">
        <v>99.537400000000005</v>
      </c>
      <c r="T617">
        <v>46.802</v>
      </c>
    </row>
    <row r="618" spans="1:20" x14ac:dyDescent="0.25">
      <c r="A618" t="s">
        <v>410</v>
      </c>
      <c r="F618">
        <v>2.7095000000000001E-2</v>
      </c>
      <c r="G618">
        <v>-7.7249999999999999E-2</v>
      </c>
      <c r="H618">
        <v>59.521299999999997</v>
      </c>
      <c r="I618">
        <v>2.4400300000000001</v>
      </c>
      <c r="J618">
        <v>35.582900000000002</v>
      </c>
      <c r="K618">
        <v>0.75088699999999997</v>
      </c>
      <c r="L618">
        <v>0.92108000000000001</v>
      </c>
      <c r="M618">
        <v>0.44622600000000001</v>
      </c>
      <c r="N618">
        <v>0.56417399999999995</v>
      </c>
      <c r="O618">
        <v>-1.4420000000000001E-2</v>
      </c>
      <c r="P618">
        <v>9.7309000000000007E-2</v>
      </c>
      <c r="Q618">
        <v>1.4586999999999999E-2</v>
      </c>
      <c r="R618">
        <v>0</v>
      </c>
      <c r="S618">
        <v>100.274</v>
      </c>
      <c r="T618">
        <v>47.208399999999997</v>
      </c>
    </row>
    <row r="619" spans="1:20" x14ac:dyDescent="0.25">
      <c r="A619" t="s">
        <v>411</v>
      </c>
      <c r="F619">
        <v>-6.5009999999999998E-2</v>
      </c>
      <c r="G619">
        <v>0.20666599999999999</v>
      </c>
      <c r="H619">
        <v>58.623699999999999</v>
      </c>
      <c r="I619">
        <v>2.7607300000000001</v>
      </c>
      <c r="J619">
        <v>36.982500000000002</v>
      </c>
      <c r="K619">
        <v>0.64064900000000002</v>
      </c>
      <c r="L619">
        <v>0.66945299999999996</v>
      </c>
      <c r="M619">
        <v>0.723993</v>
      </c>
      <c r="N619">
        <v>0.17347099999999999</v>
      </c>
      <c r="O619">
        <v>-6.1280000000000001E-2</v>
      </c>
      <c r="P619">
        <v>9.7363000000000005E-2</v>
      </c>
      <c r="Q619">
        <v>0.247165</v>
      </c>
      <c r="R619">
        <v>0</v>
      </c>
      <c r="S619">
        <v>101</v>
      </c>
      <c r="T619">
        <v>47.471600000000002</v>
      </c>
    </row>
    <row r="620" spans="1:20" x14ac:dyDescent="0.25">
      <c r="A620" t="s">
        <v>412</v>
      </c>
      <c r="F620">
        <v>-6.4640000000000003E-2</v>
      </c>
      <c r="G620">
        <v>-7.7119999999999994E-2</v>
      </c>
      <c r="H620">
        <v>58.328800000000001</v>
      </c>
      <c r="I620">
        <v>2.8485800000000001</v>
      </c>
      <c r="J620">
        <v>37.164499999999997</v>
      </c>
      <c r="K620">
        <v>0.66449199999999997</v>
      </c>
      <c r="L620">
        <v>0.30406300000000003</v>
      </c>
      <c r="M620">
        <v>0.67078400000000005</v>
      </c>
      <c r="N620">
        <v>7.6793E-2</v>
      </c>
      <c r="O620">
        <v>-6.0999999999999999E-2</v>
      </c>
      <c r="P620">
        <v>0.125828</v>
      </c>
      <c r="Q620">
        <v>-0.13894000000000001</v>
      </c>
      <c r="R620">
        <v>0</v>
      </c>
      <c r="S620">
        <v>99.842100000000002</v>
      </c>
      <c r="T620">
        <v>47.031599999999997</v>
      </c>
    </row>
    <row r="621" spans="1:20" x14ac:dyDescent="0.25">
      <c r="A621" t="s">
        <v>413</v>
      </c>
      <c r="F621">
        <v>-6.5119999999999997E-2</v>
      </c>
      <c r="G621">
        <v>-7.7249999999999999E-2</v>
      </c>
      <c r="H621">
        <v>57.495899999999999</v>
      </c>
      <c r="I621">
        <v>2.8413400000000002</v>
      </c>
      <c r="J621">
        <v>39.003799999999998</v>
      </c>
      <c r="K621">
        <v>0.81421299999999996</v>
      </c>
      <c r="L621">
        <v>0.43998100000000001</v>
      </c>
      <c r="M621">
        <v>0.67682500000000001</v>
      </c>
      <c r="N621">
        <v>0.56331399999999998</v>
      </c>
      <c r="O621">
        <v>-1.4489999999999999E-2</v>
      </c>
      <c r="P621">
        <v>9.6758999999999998E-2</v>
      </c>
      <c r="Q621">
        <v>9.1741000000000003E-2</v>
      </c>
      <c r="R621">
        <v>0</v>
      </c>
      <c r="S621">
        <v>101.867</v>
      </c>
      <c r="T621">
        <v>47.560699999999997</v>
      </c>
    </row>
    <row r="622" spans="1:20" x14ac:dyDescent="0.25">
      <c r="A622" t="s">
        <v>414</v>
      </c>
      <c r="F622">
        <v>-6.4869999999999997E-2</v>
      </c>
      <c r="G622">
        <v>-7.7189999999999995E-2</v>
      </c>
      <c r="H622">
        <v>58.277099999999997</v>
      </c>
      <c r="I622">
        <v>2.68146</v>
      </c>
      <c r="J622">
        <v>37.743299999999998</v>
      </c>
      <c r="K622">
        <v>0.794489</v>
      </c>
      <c r="L622">
        <v>0.30357600000000001</v>
      </c>
      <c r="M622">
        <v>0.72753199999999996</v>
      </c>
      <c r="N622">
        <v>0.173816</v>
      </c>
      <c r="O622">
        <v>-3.771E-2</v>
      </c>
      <c r="P622">
        <v>0.152421</v>
      </c>
      <c r="Q622">
        <v>0.17025000000000001</v>
      </c>
      <c r="R622">
        <v>0</v>
      </c>
      <c r="S622">
        <v>100.84399999999999</v>
      </c>
      <c r="T622">
        <v>47.366900000000001</v>
      </c>
    </row>
    <row r="623" spans="1:20" x14ac:dyDescent="0.25">
      <c r="A623" t="s">
        <v>33</v>
      </c>
      <c r="F623">
        <v>0.118877</v>
      </c>
      <c r="G623">
        <v>-7.7170000000000002E-2</v>
      </c>
      <c r="H623">
        <v>59.034500000000001</v>
      </c>
      <c r="I623">
        <v>2.5218799999999999</v>
      </c>
      <c r="J623">
        <v>36.418900000000001</v>
      </c>
      <c r="K623">
        <v>0.79537899999999995</v>
      </c>
      <c r="L623">
        <v>0.37239699999999998</v>
      </c>
      <c r="M623">
        <v>0.61301799999999995</v>
      </c>
      <c r="N623">
        <v>0.36934400000000001</v>
      </c>
      <c r="O623">
        <v>9.2549999999999993E-3</v>
      </c>
      <c r="P623">
        <v>9.7877000000000006E-2</v>
      </c>
      <c r="Q623">
        <v>1.5440000000000001E-2</v>
      </c>
      <c r="R623">
        <v>0</v>
      </c>
      <c r="S623">
        <v>100.29</v>
      </c>
      <c r="T623">
        <v>47.219499999999996</v>
      </c>
    </row>
    <row r="624" spans="1:20" x14ac:dyDescent="0.25">
      <c r="A624" t="s">
        <v>415</v>
      </c>
      <c r="F624">
        <v>-6.4610000000000001E-2</v>
      </c>
      <c r="G624">
        <v>0.20729300000000001</v>
      </c>
      <c r="H624">
        <v>59.997999999999998</v>
      </c>
      <c r="I624">
        <v>2.4440900000000001</v>
      </c>
      <c r="J624">
        <v>37.136499999999998</v>
      </c>
      <c r="K624">
        <v>0.64432400000000001</v>
      </c>
      <c r="L624">
        <v>0.64812599999999998</v>
      </c>
      <c r="M624">
        <v>0.83061200000000002</v>
      </c>
      <c r="N624">
        <v>0.17480899999999999</v>
      </c>
      <c r="O624">
        <v>-3.7429999999999998E-2</v>
      </c>
      <c r="P624">
        <v>-1.0670000000000001E-2</v>
      </c>
      <c r="Q624">
        <v>-6.1089999999999998E-2</v>
      </c>
      <c r="R624">
        <v>0</v>
      </c>
      <c r="S624">
        <v>101.91</v>
      </c>
      <c r="T624">
        <v>48.134900000000002</v>
      </c>
    </row>
    <row r="625" spans="1:20" x14ac:dyDescent="0.25">
      <c r="A625" t="s">
        <v>416</v>
      </c>
      <c r="F625">
        <v>2.6934E-2</v>
      </c>
      <c r="G625">
        <v>-7.7109999999999998E-2</v>
      </c>
      <c r="H625">
        <v>59.265099999999997</v>
      </c>
      <c r="I625">
        <v>2.52386</v>
      </c>
      <c r="J625">
        <v>37.177700000000002</v>
      </c>
      <c r="K625">
        <v>0.600024</v>
      </c>
      <c r="L625">
        <v>0.464702</v>
      </c>
      <c r="M625">
        <v>0.61458900000000005</v>
      </c>
      <c r="N625">
        <v>7.6964000000000005E-2</v>
      </c>
      <c r="O625">
        <v>9.4769999999999993E-3</v>
      </c>
      <c r="P625">
        <v>9.8796999999999996E-2</v>
      </c>
      <c r="Q625">
        <v>1.6347E-2</v>
      </c>
      <c r="R625">
        <v>0</v>
      </c>
      <c r="S625">
        <v>100.797</v>
      </c>
      <c r="T625">
        <v>47.520400000000002</v>
      </c>
    </row>
    <row r="626" spans="1:20" x14ac:dyDescent="0.25">
      <c r="F626">
        <v>-6.515E-2</v>
      </c>
      <c r="G626">
        <v>-7.7259999999999995E-2</v>
      </c>
      <c r="H626">
        <v>57.837200000000003</v>
      </c>
      <c r="I626">
        <v>3.3289</v>
      </c>
      <c r="J626">
        <v>38.036499999999997</v>
      </c>
      <c r="K626">
        <v>0.57314200000000004</v>
      </c>
      <c r="L626">
        <v>0.43995899999999999</v>
      </c>
      <c r="M626">
        <v>0.56345999999999996</v>
      </c>
      <c r="N626">
        <v>0.46591700000000003</v>
      </c>
      <c r="O626">
        <v>-1.452E-2</v>
      </c>
      <c r="P626">
        <v>0.178707</v>
      </c>
      <c r="Q626">
        <v>-0.14069999999999999</v>
      </c>
      <c r="R626">
        <v>0</v>
      </c>
      <c r="S626">
        <v>101.126</v>
      </c>
      <c r="T626">
        <v>47.2986</v>
      </c>
    </row>
    <row r="627" spans="1:20" x14ac:dyDescent="0.25">
      <c r="F627">
        <v>0.119987</v>
      </c>
      <c r="G627">
        <v>0.206342</v>
      </c>
      <c r="H627">
        <v>58.107700000000001</v>
      </c>
      <c r="I627">
        <v>2.67699</v>
      </c>
      <c r="J627">
        <v>34.639400000000002</v>
      </c>
      <c r="K627">
        <v>0.769513</v>
      </c>
      <c r="L627">
        <v>0.57689199999999996</v>
      </c>
      <c r="M627">
        <v>0.71805099999999999</v>
      </c>
      <c r="N627">
        <v>0.660026</v>
      </c>
      <c r="O627">
        <v>-1.4670000000000001E-2</v>
      </c>
      <c r="P627">
        <v>6.8795999999999996E-2</v>
      </c>
      <c r="Q627">
        <v>0.24570700000000001</v>
      </c>
      <c r="R627">
        <v>0</v>
      </c>
      <c r="S627">
        <v>98.774799999999999</v>
      </c>
      <c r="T627">
        <v>46.412999999999997</v>
      </c>
    </row>
    <row r="628" spans="1:20" x14ac:dyDescent="0.25">
      <c r="F628">
        <v>-6.4990000000000006E-2</v>
      </c>
      <c r="G628">
        <v>-7.7170000000000002E-2</v>
      </c>
      <c r="H628">
        <v>58.393700000000003</v>
      </c>
      <c r="I628">
        <v>2.92984</v>
      </c>
      <c r="J628">
        <v>35.577300000000001</v>
      </c>
      <c r="K628">
        <v>0.86036900000000005</v>
      </c>
      <c r="L628">
        <v>0.48692099999999999</v>
      </c>
      <c r="M628">
        <v>0.93799399999999999</v>
      </c>
      <c r="N628">
        <v>7.6466999999999993E-2</v>
      </c>
      <c r="O628">
        <v>-6.0979999999999999E-2</v>
      </c>
      <c r="P628">
        <v>-1.1350000000000001E-2</v>
      </c>
      <c r="Q628">
        <v>-0.21697</v>
      </c>
      <c r="R628">
        <v>0</v>
      </c>
      <c r="S628">
        <v>98.831100000000006</v>
      </c>
      <c r="T628">
        <v>46.622199999999999</v>
      </c>
    </row>
    <row r="629" spans="1:20" x14ac:dyDescent="0.25">
      <c r="F629">
        <v>-6.4570000000000002E-2</v>
      </c>
      <c r="G629">
        <v>-7.7119999999999994E-2</v>
      </c>
      <c r="H629">
        <v>59.7545</v>
      </c>
      <c r="I629">
        <v>2.2826</v>
      </c>
      <c r="J629">
        <v>36.6541</v>
      </c>
      <c r="K629">
        <v>0.775841</v>
      </c>
      <c r="L629">
        <v>0.60198600000000002</v>
      </c>
      <c r="M629">
        <v>0.50279200000000002</v>
      </c>
      <c r="N629">
        <v>0.37022899999999997</v>
      </c>
      <c r="O629">
        <v>9.4359999999999999E-3</v>
      </c>
      <c r="P629">
        <v>7.1263999999999994E-2</v>
      </c>
      <c r="Q629">
        <v>-0.13886000000000001</v>
      </c>
      <c r="R629">
        <v>0</v>
      </c>
      <c r="S629">
        <v>100.742</v>
      </c>
      <c r="T629">
        <v>47.559699999999999</v>
      </c>
    </row>
    <row r="630" spans="1:20" x14ac:dyDescent="0.25">
      <c r="F630">
        <v>-6.5320000000000003E-2</v>
      </c>
      <c r="G630">
        <v>0.206479</v>
      </c>
      <c r="H630">
        <v>58.452599999999997</v>
      </c>
      <c r="I630">
        <v>3.4036</v>
      </c>
      <c r="J630">
        <v>36.295299999999997</v>
      </c>
      <c r="K630">
        <v>0.52796699999999996</v>
      </c>
      <c r="L630">
        <v>0.234097</v>
      </c>
      <c r="M630">
        <v>0.88668499999999995</v>
      </c>
      <c r="N630">
        <v>0.464924</v>
      </c>
      <c r="O630">
        <v>-1.465E-2</v>
      </c>
      <c r="P630">
        <v>6.8728999999999998E-2</v>
      </c>
      <c r="Q630">
        <v>0.16832</v>
      </c>
      <c r="R630">
        <v>0</v>
      </c>
      <c r="S630">
        <v>100.629</v>
      </c>
      <c r="T630">
        <v>47.212699999999998</v>
      </c>
    </row>
    <row r="631" spans="1:20" x14ac:dyDescent="0.25">
      <c r="F631">
        <v>0.118924</v>
      </c>
      <c r="G631">
        <v>-7.7189999999999995E-2</v>
      </c>
      <c r="H631">
        <v>59.729500000000002</v>
      </c>
      <c r="I631">
        <v>2.7637100000000001</v>
      </c>
      <c r="J631">
        <v>37.097099999999998</v>
      </c>
      <c r="K631">
        <v>0.59804299999999999</v>
      </c>
      <c r="L631">
        <v>0.37246400000000002</v>
      </c>
      <c r="M631">
        <v>0.17634</v>
      </c>
      <c r="N631">
        <v>0.17400199999999999</v>
      </c>
      <c r="O631">
        <v>9.2549999999999993E-3</v>
      </c>
      <c r="P631">
        <v>0.180089</v>
      </c>
      <c r="Q631">
        <v>9.2927999999999997E-2</v>
      </c>
      <c r="R631">
        <v>0</v>
      </c>
      <c r="S631">
        <v>101.235</v>
      </c>
      <c r="T631">
        <v>47.650300000000001</v>
      </c>
    </row>
    <row r="632" spans="1:20" x14ac:dyDescent="0.25">
      <c r="F632">
        <v>2.6908999999999999E-2</v>
      </c>
      <c r="G632">
        <v>-7.7229999999999993E-2</v>
      </c>
      <c r="H632">
        <v>56.807699999999997</v>
      </c>
      <c r="I632">
        <v>3.0056600000000002</v>
      </c>
      <c r="J632">
        <v>37.308399999999999</v>
      </c>
      <c r="K632">
        <v>0.61792100000000005</v>
      </c>
      <c r="L632">
        <v>0.46311600000000003</v>
      </c>
      <c r="M632">
        <v>0.56339499999999998</v>
      </c>
      <c r="N632">
        <v>0.36860300000000001</v>
      </c>
      <c r="O632">
        <v>3.2457E-2</v>
      </c>
      <c r="P632">
        <v>0.20646200000000001</v>
      </c>
      <c r="Q632">
        <v>-6.2890000000000001E-2</v>
      </c>
      <c r="R632">
        <v>0</v>
      </c>
      <c r="S632">
        <v>99.260499999999993</v>
      </c>
      <c r="T632">
        <v>46.447600000000001</v>
      </c>
    </row>
    <row r="633" spans="1:20" x14ac:dyDescent="0.25">
      <c r="F633">
        <v>2.7415999999999999E-2</v>
      </c>
      <c r="G633">
        <v>-7.7549999999999994E-2</v>
      </c>
      <c r="H633">
        <v>58.123399999999997</v>
      </c>
      <c r="I633">
        <v>4.76952</v>
      </c>
      <c r="J633">
        <v>36.148400000000002</v>
      </c>
      <c r="K633">
        <v>0.781088</v>
      </c>
      <c r="L633">
        <v>0.41473500000000002</v>
      </c>
      <c r="M633">
        <v>0.88722800000000002</v>
      </c>
      <c r="N633">
        <v>0.364894</v>
      </c>
      <c r="O633">
        <v>3.1398000000000002E-2</v>
      </c>
      <c r="P633">
        <v>3.8794000000000002E-2</v>
      </c>
      <c r="Q633">
        <v>1.0433E-2</v>
      </c>
      <c r="R633">
        <v>0</v>
      </c>
      <c r="S633">
        <v>101.52</v>
      </c>
      <c r="T633">
        <v>47.218299999999999</v>
      </c>
    </row>
    <row r="634" spans="1:20" x14ac:dyDescent="0.25">
      <c r="F634">
        <v>2.6994000000000001E-2</v>
      </c>
      <c r="G634">
        <v>-7.7200000000000005E-2</v>
      </c>
      <c r="H634">
        <v>57.478299999999997</v>
      </c>
      <c r="I634">
        <v>3.0899399999999999</v>
      </c>
      <c r="J634">
        <v>36.1967</v>
      </c>
      <c r="K634">
        <v>0.85868900000000004</v>
      </c>
      <c r="L634">
        <v>0.39486900000000003</v>
      </c>
      <c r="M634">
        <v>0.55982699999999996</v>
      </c>
      <c r="N634">
        <v>0.173711</v>
      </c>
      <c r="O634">
        <v>9.1199999999999996E-3</v>
      </c>
      <c r="P634">
        <v>7.0027000000000006E-2</v>
      </c>
      <c r="Q634">
        <v>-0.2175</v>
      </c>
      <c r="R634">
        <v>0</v>
      </c>
      <c r="S634">
        <v>98.563500000000005</v>
      </c>
      <c r="T634">
        <v>46.301499999999997</v>
      </c>
    </row>
    <row r="635" spans="1:20" x14ac:dyDescent="0.25">
      <c r="F635">
        <v>-6.5189999999999998E-2</v>
      </c>
      <c r="G635">
        <v>-7.7270000000000005E-2</v>
      </c>
      <c r="H635">
        <v>57.4011</v>
      </c>
      <c r="I635">
        <v>3.3269099999999998</v>
      </c>
      <c r="J635">
        <v>36.102899999999998</v>
      </c>
      <c r="K635">
        <v>0.74700500000000003</v>
      </c>
      <c r="L635">
        <v>0.21157699999999999</v>
      </c>
      <c r="M635">
        <v>0.83390600000000004</v>
      </c>
      <c r="N635">
        <v>0.27052700000000002</v>
      </c>
      <c r="O635">
        <v>8.9409999999999993E-3</v>
      </c>
      <c r="P635">
        <v>-6.7360000000000003E-2</v>
      </c>
      <c r="Q635">
        <v>1.4123999999999999E-2</v>
      </c>
      <c r="R635">
        <v>0</v>
      </c>
      <c r="S635">
        <v>98.707099999999997</v>
      </c>
      <c r="T635">
        <v>46.309899999999999</v>
      </c>
    </row>
    <row r="636" spans="1:20" x14ac:dyDescent="0.25">
      <c r="F636">
        <v>2.7008999999999998E-2</v>
      </c>
      <c r="G636">
        <v>-7.7160000000000006E-2</v>
      </c>
      <c r="H636">
        <v>58.219499999999996</v>
      </c>
      <c r="I636">
        <v>2.44055</v>
      </c>
      <c r="J636">
        <v>36.322099999999999</v>
      </c>
      <c r="K636">
        <v>0.75194000000000005</v>
      </c>
      <c r="L636">
        <v>0.44117299999999998</v>
      </c>
      <c r="M636">
        <v>0.61395599999999995</v>
      </c>
      <c r="N636">
        <v>0.27174399999999999</v>
      </c>
      <c r="O636">
        <v>9.2779999999999998E-3</v>
      </c>
      <c r="P636">
        <v>9.8019999999999996E-2</v>
      </c>
      <c r="Q636">
        <v>9.3043000000000001E-2</v>
      </c>
      <c r="R636">
        <v>0</v>
      </c>
      <c r="S636">
        <v>99.211200000000005</v>
      </c>
      <c r="T636">
        <v>46.706299999999999</v>
      </c>
    </row>
    <row r="637" spans="1:20" x14ac:dyDescent="0.25">
      <c r="F637">
        <v>2.7656E-2</v>
      </c>
      <c r="G637">
        <v>-7.7859999999999999E-2</v>
      </c>
      <c r="H637">
        <v>56.4739</v>
      </c>
      <c r="I637">
        <v>6.6878200000000003</v>
      </c>
      <c r="J637">
        <v>36.346299999999999</v>
      </c>
      <c r="K637">
        <v>0.59805900000000001</v>
      </c>
      <c r="L637">
        <v>0.411964</v>
      </c>
      <c r="M637">
        <v>0.50658199999999998</v>
      </c>
      <c r="N637">
        <v>0.16753499999999999</v>
      </c>
      <c r="O637">
        <v>3.0360000000000002E-2</v>
      </c>
      <c r="P637">
        <v>0.25240000000000001</v>
      </c>
      <c r="Q637">
        <v>6.5929999999999999E-3</v>
      </c>
      <c r="R637">
        <v>0</v>
      </c>
      <c r="S637">
        <v>101.431</v>
      </c>
      <c r="T637">
        <v>46.647799999999997</v>
      </c>
    </row>
    <row r="638" spans="1:20" x14ac:dyDescent="0.25">
      <c r="F638">
        <v>0.119363</v>
      </c>
      <c r="G638">
        <v>-7.7109999999999998E-2</v>
      </c>
      <c r="H638">
        <v>60.572299999999998</v>
      </c>
      <c r="I638">
        <v>2.84355</v>
      </c>
      <c r="J638">
        <v>35.888199999999998</v>
      </c>
      <c r="K638">
        <v>0.66300099999999995</v>
      </c>
      <c r="L638">
        <v>0.64715800000000001</v>
      </c>
      <c r="M638">
        <v>0.50092700000000001</v>
      </c>
      <c r="N638">
        <v>7.6119000000000006E-2</v>
      </c>
      <c r="O638">
        <v>-6.1280000000000001E-2</v>
      </c>
      <c r="P638">
        <v>-3.9230000000000001E-2</v>
      </c>
      <c r="Q638">
        <v>0.17007</v>
      </c>
      <c r="R638">
        <v>0</v>
      </c>
      <c r="S638">
        <v>101.303</v>
      </c>
      <c r="T638">
        <v>47.783499999999997</v>
      </c>
    </row>
    <row r="639" spans="1:20" x14ac:dyDescent="0.25">
      <c r="F639">
        <v>2.7976999999999998E-2</v>
      </c>
      <c r="G639">
        <v>0.20325499999999999</v>
      </c>
      <c r="H639">
        <v>56.284199999999998</v>
      </c>
      <c r="I639">
        <v>6.9096599999999997</v>
      </c>
      <c r="J639">
        <v>34.933399999999999</v>
      </c>
      <c r="K639">
        <v>0.52982899999999999</v>
      </c>
      <c r="L639">
        <v>0.50152200000000002</v>
      </c>
      <c r="M639">
        <v>0.94271400000000005</v>
      </c>
      <c r="N639">
        <v>0.45629500000000001</v>
      </c>
      <c r="O639">
        <v>6.5680000000000001E-3</v>
      </c>
      <c r="P639">
        <v>0.114958</v>
      </c>
      <c r="Q639">
        <v>0.39003599999999999</v>
      </c>
      <c r="R639">
        <v>0</v>
      </c>
      <c r="S639">
        <v>101.3</v>
      </c>
      <c r="T639">
        <v>46.491199999999999</v>
      </c>
    </row>
    <row r="640" spans="1:20" x14ac:dyDescent="0.25">
      <c r="F640">
        <v>2.7133999999999998E-2</v>
      </c>
      <c r="G640">
        <v>-7.7350000000000002E-2</v>
      </c>
      <c r="H640">
        <v>57.416200000000003</v>
      </c>
      <c r="I640">
        <v>3.72655</v>
      </c>
      <c r="J640">
        <v>37.500500000000002</v>
      </c>
      <c r="K640">
        <v>0.80949700000000002</v>
      </c>
      <c r="L640">
        <v>0.32501000000000002</v>
      </c>
      <c r="M640">
        <v>0.72861200000000004</v>
      </c>
      <c r="N640">
        <v>0.269563</v>
      </c>
      <c r="O640">
        <v>-3.8219999999999997E-2</v>
      </c>
      <c r="P640">
        <v>4.0943E-2</v>
      </c>
      <c r="Q640">
        <v>9.0373999999999996E-2</v>
      </c>
      <c r="R640">
        <v>0</v>
      </c>
      <c r="S640">
        <v>100.819</v>
      </c>
      <c r="T640">
        <v>47.0396</v>
      </c>
    </row>
    <row r="641" spans="1:20" x14ac:dyDescent="0.25">
      <c r="F641">
        <v>0.21528900000000001</v>
      </c>
      <c r="G641">
        <v>-7.7600000000000002E-2</v>
      </c>
      <c r="H641">
        <v>58.010800000000003</v>
      </c>
      <c r="I641">
        <v>4.6054500000000003</v>
      </c>
      <c r="J641">
        <v>35.380099999999999</v>
      </c>
      <c r="K641">
        <v>1.08369</v>
      </c>
      <c r="L641">
        <v>0.41434599999999999</v>
      </c>
      <c r="M641">
        <v>0.61211099999999996</v>
      </c>
      <c r="N641">
        <v>0.461619</v>
      </c>
      <c r="O641">
        <v>7.8840000000000004E-3</v>
      </c>
      <c r="P641">
        <v>-4.333E-2</v>
      </c>
      <c r="Q641">
        <v>8.7190000000000004E-2</v>
      </c>
      <c r="R641">
        <v>0</v>
      </c>
      <c r="S641">
        <v>100.758</v>
      </c>
      <c r="T641">
        <v>46.832599999999999</v>
      </c>
    </row>
    <row r="643" spans="1:20" x14ac:dyDescent="0.25">
      <c r="E643" t="s">
        <v>38</v>
      </c>
      <c r="F643">
        <f>AVERAGE(F605:F641)</f>
        <v>1.490816216216216E-2</v>
      </c>
      <c r="G643">
        <f t="shared" ref="G643:T643" si="40">AVERAGE(G605:G641)</f>
        <v>-1.6229027027027033E-2</v>
      </c>
      <c r="H643">
        <f t="shared" si="40"/>
        <v>57.986554054054054</v>
      </c>
      <c r="I643">
        <f t="shared" si="40"/>
        <v>3.5453986486486491</v>
      </c>
      <c r="J643">
        <f t="shared" si="40"/>
        <v>36.14402432432432</v>
      </c>
      <c r="K643">
        <f t="shared" si="40"/>
        <v>0.73473329729729742</v>
      </c>
      <c r="L643">
        <f t="shared" si="40"/>
        <v>0.54507608108108097</v>
      </c>
      <c r="M643">
        <f t="shared" si="40"/>
        <v>0.74051113513513478</v>
      </c>
      <c r="N643">
        <f t="shared" si="40"/>
        <v>0.35639594594594598</v>
      </c>
      <c r="O643">
        <f t="shared" si="40"/>
        <v>-4.0554594594594583E-3</v>
      </c>
      <c r="P643">
        <f t="shared" si="40"/>
        <v>8.676267567567568E-2</v>
      </c>
      <c r="Q643">
        <f t="shared" si="40"/>
        <v>4.001910810810811E-2</v>
      </c>
      <c r="R643">
        <f t="shared" si="40"/>
        <v>0</v>
      </c>
      <c r="S643">
        <f t="shared" si="40"/>
        <v>100.1740891891892</v>
      </c>
      <c r="T643">
        <f t="shared" si="40"/>
        <v>46.873502702702702</v>
      </c>
    </row>
    <row r="644" spans="1:20" x14ac:dyDescent="0.25">
      <c r="E644" t="s">
        <v>39</v>
      </c>
      <c r="F644">
        <f>STDEV(F605:F641)/SQRT((COUNT(F605:F641)))</f>
        <v>1.3514621892941713E-2</v>
      </c>
      <c r="G644">
        <f t="shared" ref="G644:T644" si="41">STDEV(G605:G641)/SQRT((COUNT(G605:G641)))</f>
        <v>1.938233569983016E-2</v>
      </c>
      <c r="H644">
        <f t="shared" si="41"/>
        <v>0.24050880883253517</v>
      </c>
      <c r="I644">
        <f t="shared" si="41"/>
        <v>0.24664526477009002</v>
      </c>
      <c r="J644">
        <f t="shared" si="41"/>
        <v>0.25511015351511901</v>
      </c>
      <c r="K644">
        <f t="shared" si="41"/>
        <v>2.6160530408002321E-2</v>
      </c>
      <c r="L644">
        <f t="shared" si="41"/>
        <v>4.3957000613935704E-2</v>
      </c>
      <c r="M644">
        <f t="shared" si="41"/>
        <v>5.5938113284616578E-2</v>
      </c>
      <c r="N644">
        <f t="shared" si="41"/>
        <v>3.2241588832203079E-2</v>
      </c>
      <c r="O644">
        <f t="shared" si="41"/>
        <v>5.373262682369589E-3</v>
      </c>
      <c r="P644">
        <f t="shared" si="41"/>
        <v>1.1803244724210404E-2</v>
      </c>
      <c r="Q644">
        <f t="shared" si="41"/>
        <v>2.5027553966533032E-2</v>
      </c>
      <c r="R644">
        <f t="shared" si="41"/>
        <v>0</v>
      </c>
      <c r="S644">
        <f t="shared" si="41"/>
        <v>0.17287438650727585</v>
      </c>
      <c r="T644">
        <f t="shared" si="41"/>
        <v>0.10961272910880374</v>
      </c>
    </row>
    <row r="646" spans="1:20" x14ac:dyDescent="0.25">
      <c r="A646" s="2" t="s">
        <v>417</v>
      </c>
      <c r="F646" s="3" t="s">
        <v>1</v>
      </c>
      <c r="G646" s="3" t="s">
        <v>2</v>
      </c>
      <c r="H646" s="3" t="s">
        <v>3</v>
      </c>
      <c r="I646" s="3" t="s">
        <v>4</v>
      </c>
      <c r="J646" s="3" t="s">
        <v>5</v>
      </c>
      <c r="K646" s="3" t="s">
        <v>6</v>
      </c>
      <c r="L646" s="3" t="s">
        <v>7</v>
      </c>
      <c r="M646" s="3" t="s">
        <v>8</v>
      </c>
      <c r="N646" s="3" t="s">
        <v>9</v>
      </c>
      <c r="O646" s="3" t="s">
        <v>10</v>
      </c>
      <c r="P646" s="3" t="s">
        <v>11</v>
      </c>
      <c r="Q646" s="3" t="s">
        <v>12</v>
      </c>
      <c r="R646" s="3" t="s">
        <v>13</v>
      </c>
      <c r="S646" s="3" t="s">
        <v>14</v>
      </c>
      <c r="T646" s="3" t="s">
        <v>15</v>
      </c>
    </row>
    <row r="647" spans="1:20" x14ac:dyDescent="0.25">
      <c r="A647" t="s">
        <v>17</v>
      </c>
      <c r="F647">
        <v>-6.5860000000000002E-2</v>
      </c>
      <c r="G647">
        <v>-7.7479999999999993E-2</v>
      </c>
      <c r="H647">
        <v>58.089799999999997</v>
      </c>
      <c r="I647">
        <v>3.8831899999999999</v>
      </c>
      <c r="J647">
        <v>35.993600000000001</v>
      </c>
      <c r="K647">
        <v>0.82904999999999995</v>
      </c>
      <c r="L647">
        <v>0.57575200000000004</v>
      </c>
      <c r="M647">
        <v>0.28490199999999999</v>
      </c>
      <c r="N647">
        <v>0.36632300000000001</v>
      </c>
      <c r="O647">
        <v>3.1698999999999998E-2</v>
      </c>
      <c r="P647">
        <v>-4.1849999999999998E-2</v>
      </c>
      <c r="Q647">
        <v>0.16652400000000001</v>
      </c>
      <c r="R647">
        <v>0</v>
      </c>
      <c r="S647">
        <v>100.036</v>
      </c>
      <c r="T647">
        <v>46.696599999999997</v>
      </c>
    </row>
    <row r="648" spans="1:20" x14ac:dyDescent="0.25">
      <c r="A648" t="s">
        <v>212</v>
      </c>
      <c r="F648">
        <v>0.11754199999999999</v>
      </c>
      <c r="G648">
        <v>0.20757600000000001</v>
      </c>
      <c r="H648">
        <v>57.546500000000002</v>
      </c>
      <c r="I648">
        <v>2.3639700000000001</v>
      </c>
      <c r="J648">
        <v>38.309199999999997</v>
      </c>
      <c r="K648">
        <v>0.51460600000000001</v>
      </c>
      <c r="L648">
        <v>0.53430299999999997</v>
      </c>
      <c r="M648">
        <v>0.73045000000000004</v>
      </c>
      <c r="N648">
        <v>-0.11774999999999999</v>
      </c>
      <c r="O648">
        <v>-6.0699999999999997E-2</v>
      </c>
      <c r="P648">
        <v>0.100192</v>
      </c>
      <c r="Q648">
        <v>-5.9979999999999999E-2</v>
      </c>
      <c r="R648">
        <v>0</v>
      </c>
      <c r="S648">
        <v>100.18600000000001</v>
      </c>
      <c r="T648">
        <v>47.1783</v>
      </c>
    </row>
    <row r="649" spans="1:20" x14ac:dyDescent="0.25">
      <c r="A649" t="s">
        <v>19</v>
      </c>
      <c r="F649">
        <v>2.6717999999999999E-2</v>
      </c>
      <c r="G649">
        <v>-7.7100000000000002E-2</v>
      </c>
      <c r="H649">
        <v>56.995100000000001</v>
      </c>
      <c r="I649">
        <v>2.2805399999999998</v>
      </c>
      <c r="J649">
        <v>38.223300000000002</v>
      </c>
      <c r="K649">
        <v>0.841113</v>
      </c>
      <c r="L649">
        <v>0.30430499999999999</v>
      </c>
      <c r="M649">
        <v>6.8718000000000001E-2</v>
      </c>
      <c r="N649">
        <v>0.46816799999999997</v>
      </c>
      <c r="O649">
        <v>-1.4030000000000001E-2</v>
      </c>
      <c r="P649">
        <v>-0.12053</v>
      </c>
      <c r="Q649">
        <v>-6.1150000000000003E-2</v>
      </c>
      <c r="R649">
        <v>0</v>
      </c>
      <c r="S649">
        <v>98.935199999999995</v>
      </c>
      <c r="T649">
        <v>46.4255</v>
      </c>
    </row>
    <row r="650" spans="1:20" x14ac:dyDescent="0.25">
      <c r="A650" t="s">
        <v>36</v>
      </c>
      <c r="F650">
        <v>0.11806700000000001</v>
      </c>
      <c r="G650">
        <v>-7.7060000000000003E-2</v>
      </c>
      <c r="H650">
        <v>60.213299999999997</v>
      </c>
      <c r="I650">
        <v>2.4445399999999999</v>
      </c>
      <c r="J650">
        <v>37.680399999999999</v>
      </c>
      <c r="K650">
        <v>0.62350799999999995</v>
      </c>
      <c r="L650">
        <v>0.46540700000000002</v>
      </c>
      <c r="M650">
        <v>0.23180200000000001</v>
      </c>
      <c r="N650">
        <v>-2.027E-2</v>
      </c>
      <c r="O650">
        <v>-3.7359999999999997E-2</v>
      </c>
      <c r="P650">
        <v>4.4852999999999997E-2</v>
      </c>
      <c r="Q650">
        <v>-6.0429999999999998E-2</v>
      </c>
      <c r="R650">
        <v>0</v>
      </c>
      <c r="S650">
        <v>101.627</v>
      </c>
      <c r="T650">
        <v>47.990299999999998</v>
      </c>
    </row>
    <row r="651" spans="1:20" x14ac:dyDescent="0.25">
      <c r="A651" t="s">
        <v>309</v>
      </c>
      <c r="F651">
        <v>2.7383999999999999E-2</v>
      </c>
      <c r="G651">
        <v>-7.7490000000000003E-2</v>
      </c>
      <c r="H651">
        <v>58.34</v>
      </c>
      <c r="I651">
        <v>4.1246900000000002</v>
      </c>
      <c r="J651">
        <v>35.337499999999999</v>
      </c>
      <c r="K651">
        <v>0.78432599999999997</v>
      </c>
      <c r="L651">
        <v>0.41568100000000002</v>
      </c>
      <c r="M651">
        <v>0.829704</v>
      </c>
      <c r="N651">
        <v>0.46348899999999998</v>
      </c>
      <c r="O651">
        <v>3.1636999999999998E-2</v>
      </c>
      <c r="P651">
        <v>-4.1889999999999997E-2</v>
      </c>
      <c r="Q651">
        <v>8.8834999999999997E-2</v>
      </c>
      <c r="R651">
        <v>0</v>
      </c>
      <c r="S651">
        <v>100.324</v>
      </c>
      <c r="T651">
        <v>46.849200000000003</v>
      </c>
    </row>
    <row r="652" spans="1:20" x14ac:dyDescent="0.25">
      <c r="F652">
        <v>-6.4860000000000001E-2</v>
      </c>
      <c r="G652">
        <v>-7.7200000000000005E-2</v>
      </c>
      <c r="H652">
        <v>60.344799999999999</v>
      </c>
      <c r="I652">
        <v>2.6000800000000002</v>
      </c>
      <c r="J652">
        <v>36.332599999999999</v>
      </c>
      <c r="K652">
        <v>0.53259100000000004</v>
      </c>
      <c r="L652">
        <v>0.39550299999999999</v>
      </c>
      <c r="M652">
        <v>0.66543399999999997</v>
      </c>
      <c r="N652">
        <v>0.36949599999999999</v>
      </c>
      <c r="O652">
        <v>-1.426E-2</v>
      </c>
      <c r="P652">
        <v>0.125551</v>
      </c>
      <c r="Q652">
        <v>0.170408</v>
      </c>
      <c r="R652">
        <v>0</v>
      </c>
      <c r="S652">
        <v>101.38</v>
      </c>
      <c r="T652">
        <v>47.8416</v>
      </c>
    </row>
    <row r="653" spans="1:20" x14ac:dyDescent="0.25">
      <c r="A653" t="s">
        <v>418</v>
      </c>
      <c r="F653">
        <v>2.6882E-2</v>
      </c>
      <c r="G653">
        <v>-7.7079999999999996E-2</v>
      </c>
      <c r="H653">
        <v>58.642499999999998</v>
      </c>
      <c r="I653">
        <v>2.1200700000000001</v>
      </c>
      <c r="J653">
        <v>36.630200000000002</v>
      </c>
      <c r="K653">
        <v>0.95228000000000002</v>
      </c>
      <c r="L653">
        <v>0.19013099999999999</v>
      </c>
      <c r="M653">
        <v>0.12205000000000001</v>
      </c>
      <c r="N653">
        <v>0.27299699999999999</v>
      </c>
      <c r="O653">
        <v>5.6564999999999997E-2</v>
      </c>
      <c r="P653">
        <v>-3.7819999999999999E-2</v>
      </c>
      <c r="Q653">
        <v>-6.0749999999999998E-2</v>
      </c>
      <c r="R653">
        <v>0</v>
      </c>
      <c r="S653">
        <v>98.837999999999994</v>
      </c>
      <c r="T653">
        <v>46.663499999999999</v>
      </c>
    </row>
    <row r="654" spans="1:20" x14ac:dyDescent="0.25">
      <c r="A654" t="s">
        <v>419</v>
      </c>
      <c r="F654">
        <v>2.7262000000000002E-2</v>
      </c>
      <c r="G654">
        <v>0.49071500000000001</v>
      </c>
      <c r="H654">
        <v>61.1798</v>
      </c>
      <c r="I654">
        <v>2.7634400000000001</v>
      </c>
      <c r="J654">
        <v>35.067300000000003</v>
      </c>
      <c r="K654">
        <v>0.83782800000000002</v>
      </c>
      <c r="L654">
        <v>0.71532799999999996</v>
      </c>
      <c r="M654">
        <v>0.38897900000000002</v>
      </c>
      <c r="N654">
        <v>0.36912299999999998</v>
      </c>
      <c r="O654">
        <v>-1.444E-2</v>
      </c>
      <c r="P654">
        <v>0.20708199999999999</v>
      </c>
      <c r="Q654">
        <v>-6.2950000000000006E-2</v>
      </c>
      <c r="R654">
        <v>0</v>
      </c>
      <c r="S654">
        <v>101.96899999999999</v>
      </c>
      <c r="T654">
        <v>48.2044</v>
      </c>
    </row>
    <row r="655" spans="1:20" x14ac:dyDescent="0.25">
      <c r="A655" t="s">
        <v>420</v>
      </c>
      <c r="F655">
        <v>-6.4630000000000007E-2</v>
      </c>
      <c r="G655">
        <v>-7.7119999999999994E-2</v>
      </c>
      <c r="H655">
        <v>59.900100000000002</v>
      </c>
      <c r="I655">
        <v>2.6048</v>
      </c>
      <c r="J655">
        <v>37.8979</v>
      </c>
      <c r="K655">
        <v>0.46875699999999998</v>
      </c>
      <c r="L655">
        <v>0.67111200000000004</v>
      </c>
      <c r="M655">
        <v>0.34146399999999999</v>
      </c>
      <c r="N655">
        <v>0.17493500000000001</v>
      </c>
      <c r="O655">
        <v>-3.7510000000000002E-2</v>
      </c>
      <c r="P655">
        <v>7.1693000000000007E-2</v>
      </c>
      <c r="Q655">
        <v>-6.1179999999999998E-2</v>
      </c>
      <c r="R655">
        <v>0</v>
      </c>
      <c r="S655">
        <v>101.89</v>
      </c>
      <c r="T655">
        <v>48.014299999999999</v>
      </c>
    </row>
    <row r="656" spans="1:20" x14ac:dyDescent="0.25">
      <c r="A656" t="s">
        <v>421</v>
      </c>
      <c r="F656">
        <v>-6.4640000000000003E-2</v>
      </c>
      <c r="G656">
        <v>-7.714E-2</v>
      </c>
      <c r="H656">
        <v>58.824800000000003</v>
      </c>
      <c r="I656">
        <v>2.1974900000000002</v>
      </c>
      <c r="J656">
        <v>36.829000000000001</v>
      </c>
      <c r="K656">
        <v>0.55634099999999997</v>
      </c>
      <c r="L656">
        <v>0.48770799999999997</v>
      </c>
      <c r="M656">
        <v>0.55981000000000003</v>
      </c>
      <c r="N656">
        <v>0.37017299999999997</v>
      </c>
      <c r="O656">
        <v>3.2877000000000003E-2</v>
      </c>
      <c r="P656">
        <v>1.6563000000000001E-2</v>
      </c>
      <c r="Q656">
        <v>0.17124600000000001</v>
      </c>
      <c r="R656">
        <v>0</v>
      </c>
      <c r="S656">
        <v>99.904200000000003</v>
      </c>
      <c r="T656">
        <v>47.0884</v>
      </c>
    </row>
    <row r="657" spans="1:20" x14ac:dyDescent="0.25">
      <c r="A657" t="s">
        <v>422</v>
      </c>
      <c r="F657">
        <v>-6.4879999999999993E-2</v>
      </c>
      <c r="G657">
        <v>-7.7200000000000005E-2</v>
      </c>
      <c r="H657">
        <v>58.813299999999998</v>
      </c>
      <c r="I657">
        <v>2.7610999999999999</v>
      </c>
      <c r="J657">
        <v>37.522300000000001</v>
      </c>
      <c r="K657">
        <v>0.55390600000000001</v>
      </c>
      <c r="L657">
        <v>0.41820000000000002</v>
      </c>
      <c r="M657">
        <v>0.78094399999999997</v>
      </c>
      <c r="N657">
        <v>0.27165400000000001</v>
      </c>
      <c r="O657">
        <v>-1.4290000000000001E-2</v>
      </c>
      <c r="P657">
        <v>9.8004999999999995E-2</v>
      </c>
      <c r="Q657">
        <v>0.17028399999999999</v>
      </c>
      <c r="R657">
        <v>0</v>
      </c>
      <c r="S657">
        <v>101.233</v>
      </c>
      <c r="T657">
        <v>47.568600000000004</v>
      </c>
    </row>
    <row r="658" spans="1:20" x14ac:dyDescent="0.25">
      <c r="A658" t="s">
        <v>423</v>
      </c>
      <c r="F658">
        <v>2.7082999999999999E-2</v>
      </c>
      <c r="G658">
        <v>0.491147</v>
      </c>
      <c r="H658">
        <v>58.212499999999999</v>
      </c>
      <c r="I658">
        <v>3.0054799999999999</v>
      </c>
      <c r="J658">
        <v>36.4221</v>
      </c>
      <c r="K658">
        <v>0.61895999999999995</v>
      </c>
      <c r="L658">
        <v>0.395368</v>
      </c>
      <c r="M658">
        <v>0.39529199999999998</v>
      </c>
      <c r="N658">
        <v>0.17400199999999999</v>
      </c>
      <c r="O658">
        <v>-6.1219999999999997E-2</v>
      </c>
      <c r="P658">
        <v>-3.9039999999999998E-2</v>
      </c>
      <c r="Q658">
        <v>1.5252999999999999E-2</v>
      </c>
      <c r="R658">
        <v>0</v>
      </c>
      <c r="S658">
        <v>99.656899999999993</v>
      </c>
      <c r="T658">
        <v>46.924799999999998</v>
      </c>
    </row>
    <row r="659" spans="1:20" x14ac:dyDescent="0.25">
      <c r="A659" t="s">
        <v>424</v>
      </c>
      <c r="F659">
        <v>2.6922999999999999E-2</v>
      </c>
      <c r="G659">
        <v>-7.7130000000000004E-2</v>
      </c>
      <c r="H659">
        <v>58.874099999999999</v>
      </c>
      <c r="I659">
        <v>3.01078</v>
      </c>
      <c r="J659">
        <v>36.802500000000002</v>
      </c>
      <c r="K659">
        <v>0.55513299999999999</v>
      </c>
      <c r="L659">
        <v>0.32733499999999999</v>
      </c>
      <c r="M659">
        <v>0.176763</v>
      </c>
      <c r="N659">
        <v>7.6988000000000001E-2</v>
      </c>
      <c r="O659">
        <v>9.4219999999999998E-3</v>
      </c>
      <c r="P659">
        <v>-6.5680000000000002E-2</v>
      </c>
      <c r="Q659">
        <v>-0.21643999999999999</v>
      </c>
      <c r="R659">
        <v>0</v>
      </c>
      <c r="S659">
        <v>99.500699999999995</v>
      </c>
      <c r="T659">
        <v>46.8964</v>
      </c>
    </row>
    <row r="660" spans="1:20" x14ac:dyDescent="0.25">
      <c r="A660" t="s">
        <v>425</v>
      </c>
      <c r="F660">
        <v>-6.4600000000000005E-2</v>
      </c>
      <c r="G660">
        <v>-7.7119999999999994E-2</v>
      </c>
      <c r="H660">
        <v>59.646099999999997</v>
      </c>
      <c r="I660">
        <v>2.6052499999999998</v>
      </c>
      <c r="J660">
        <v>37.459899999999998</v>
      </c>
      <c r="K660">
        <v>0.57804100000000003</v>
      </c>
      <c r="L660">
        <v>0.510598</v>
      </c>
      <c r="M660">
        <v>0.61452300000000004</v>
      </c>
      <c r="N660">
        <v>0.272702</v>
      </c>
      <c r="O660">
        <v>9.4260000000000004E-3</v>
      </c>
      <c r="P660">
        <v>4.4130999999999997E-2</v>
      </c>
      <c r="Q660">
        <v>-0.13879</v>
      </c>
      <c r="R660">
        <v>0</v>
      </c>
      <c r="S660">
        <v>101.46</v>
      </c>
      <c r="T660">
        <v>47.8249</v>
      </c>
    </row>
    <row r="661" spans="1:20" x14ac:dyDescent="0.25">
      <c r="A661" t="s">
        <v>426</v>
      </c>
      <c r="F661">
        <v>0.11949799999999999</v>
      </c>
      <c r="G661">
        <v>-7.7280000000000001E-2</v>
      </c>
      <c r="H661">
        <v>58.378900000000002</v>
      </c>
      <c r="I661">
        <v>3.5686900000000001</v>
      </c>
      <c r="J661">
        <v>35.944800000000001</v>
      </c>
      <c r="K661">
        <v>0.50729999999999997</v>
      </c>
      <c r="L661">
        <v>0.39472200000000002</v>
      </c>
      <c r="M661">
        <v>0.50421899999999997</v>
      </c>
      <c r="N661">
        <v>7.5658000000000003E-2</v>
      </c>
      <c r="O661">
        <v>-3.7969999999999997E-2</v>
      </c>
      <c r="P661">
        <v>1.494E-2</v>
      </c>
      <c r="Q661">
        <v>1.4255E-2</v>
      </c>
      <c r="R661">
        <v>0</v>
      </c>
      <c r="S661">
        <v>99.407799999999995</v>
      </c>
      <c r="T661">
        <v>46.671900000000001</v>
      </c>
    </row>
    <row r="662" spans="1:20" x14ac:dyDescent="0.25">
      <c r="A662" t="s">
        <v>427</v>
      </c>
      <c r="F662">
        <v>-6.4810000000000006E-2</v>
      </c>
      <c r="G662">
        <v>-7.7170000000000002E-2</v>
      </c>
      <c r="H662">
        <v>57.6678</v>
      </c>
      <c r="I662">
        <v>2.76301</v>
      </c>
      <c r="J662">
        <v>38.674300000000002</v>
      </c>
      <c r="K662">
        <v>0.685303</v>
      </c>
      <c r="L662">
        <v>0.30375099999999999</v>
      </c>
      <c r="M662">
        <v>0.45541500000000001</v>
      </c>
      <c r="N662">
        <v>0.36954399999999998</v>
      </c>
      <c r="O662">
        <v>-1.4239999999999999E-2</v>
      </c>
      <c r="P662">
        <v>4.3312000000000003E-2</v>
      </c>
      <c r="Q662">
        <v>1.5497E-2</v>
      </c>
      <c r="R662">
        <v>0</v>
      </c>
      <c r="S662">
        <v>100.822</v>
      </c>
      <c r="T662">
        <v>47.238900000000001</v>
      </c>
    </row>
    <row r="663" spans="1:20" x14ac:dyDescent="0.25">
      <c r="A663" t="s">
        <v>428</v>
      </c>
      <c r="F663">
        <v>-6.5290000000000001E-2</v>
      </c>
      <c r="G663">
        <v>-7.732E-2</v>
      </c>
      <c r="H663">
        <v>58.4084</v>
      </c>
      <c r="I663">
        <v>3.3255400000000002</v>
      </c>
      <c r="J663">
        <v>36.683300000000003</v>
      </c>
      <c r="K663">
        <v>0.96486400000000005</v>
      </c>
      <c r="L663">
        <v>0.41712300000000002</v>
      </c>
      <c r="M663">
        <v>0.34074700000000002</v>
      </c>
      <c r="N663">
        <v>0.27049200000000001</v>
      </c>
      <c r="O663">
        <v>-1.464E-2</v>
      </c>
      <c r="P663">
        <v>-4.0300000000000002E-2</v>
      </c>
      <c r="Q663">
        <v>1.3724E-2</v>
      </c>
      <c r="R663">
        <v>0</v>
      </c>
      <c r="S663">
        <v>100.227</v>
      </c>
      <c r="T663">
        <v>46.978400000000001</v>
      </c>
    </row>
    <row r="664" spans="1:20" x14ac:dyDescent="0.25">
      <c r="A664" t="s">
        <v>429</v>
      </c>
      <c r="F664">
        <v>2.6967999999999999E-2</v>
      </c>
      <c r="G664">
        <v>-7.714E-2</v>
      </c>
      <c r="H664">
        <v>58.402299999999997</v>
      </c>
      <c r="I664">
        <v>2.6844899999999998</v>
      </c>
      <c r="J664">
        <v>36.386899999999997</v>
      </c>
      <c r="K664">
        <v>0.73019599999999996</v>
      </c>
      <c r="L664">
        <v>0.372809</v>
      </c>
      <c r="M664">
        <v>0.887347</v>
      </c>
      <c r="N664">
        <v>0.174537</v>
      </c>
      <c r="O664">
        <v>-3.7589999999999998E-2</v>
      </c>
      <c r="P664">
        <v>4.3750999999999998E-2</v>
      </c>
      <c r="Q664">
        <v>-6.1589999999999999E-2</v>
      </c>
      <c r="R664">
        <v>0</v>
      </c>
      <c r="S664">
        <v>99.532899999999998</v>
      </c>
      <c r="T664">
        <v>46.901200000000003</v>
      </c>
    </row>
    <row r="665" spans="1:20" x14ac:dyDescent="0.25">
      <c r="A665" t="s">
        <v>33</v>
      </c>
      <c r="F665">
        <v>-6.4320000000000002E-2</v>
      </c>
      <c r="G665">
        <v>-7.7039999999999997E-2</v>
      </c>
      <c r="H665">
        <v>57.811599999999999</v>
      </c>
      <c r="I665">
        <v>2.1188500000000001</v>
      </c>
      <c r="J665">
        <v>39.1053</v>
      </c>
      <c r="K665">
        <v>0.66760799999999998</v>
      </c>
      <c r="L665">
        <v>0.35062100000000002</v>
      </c>
      <c r="M665">
        <v>0.45632200000000001</v>
      </c>
      <c r="N665">
        <v>0.17535000000000001</v>
      </c>
      <c r="O665">
        <v>-1.3849999999999999E-2</v>
      </c>
      <c r="P665">
        <v>4.4794E-2</v>
      </c>
      <c r="Q665">
        <v>9.4742999999999994E-2</v>
      </c>
      <c r="R665">
        <v>0</v>
      </c>
      <c r="S665">
        <v>100.67</v>
      </c>
      <c r="T665">
        <v>47.325400000000002</v>
      </c>
    </row>
    <row r="666" spans="1:20" x14ac:dyDescent="0.25">
      <c r="A666" t="s">
        <v>430</v>
      </c>
      <c r="F666">
        <v>2.6772000000000001E-2</v>
      </c>
      <c r="G666">
        <v>-7.7030000000000001E-2</v>
      </c>
      <c r="H666">
        <v>59.103200000000001</v>
      </c>
      <c r="I666">
        <v>2.2831000000000001</v>
      </c>
      <c r="J666">
        <v>37.757199999999997</v>
      </c>
      <c r="K666">
        <v>0.64619400000000005</v>
      </c>
      <c r="L666">
        <v>0.46562300000000001</v>
      </c>
      <c r="M666">
        <v>0.726217</v>
      </c>
      <c r="N666">
        <v>-2.0070000000000001E-2</v>
      </c>
      <c r="O666">
        <v>-1.3769999999999999E-2</v>
      </c>
      <c r="P666">
        <v>-9.7999999999999997E-3</v>
      </c>
      <c r="Q666">
        <v>-6.0089999999999998E-2</v>
      </c>
      <c r="R666">
        <v>0</v>
      </c>
      <c r="S666">
        <v>100.828</v>
      </c>
      <c r="T666">
        <v>47.592199999999998</v>
      </c>
    </row>
    <row r="667" spans="1:20" x14ac:dyDescent="0.25">
      <c r="A667" t="s">
        <v>431</v>
      </c>
      <c r="F667">
        <v>2.7241000000000001E-2</v>
      </c>
      <c r="G667">
        <v>-7.7210000000000001E-2</v>
      </c>
      <c r="H667">
        <v>59.659799999999997</v>
      </c>
      <c r="I667">
        <v>2.4389699999999999</v>
      </c>
      <c r="J667">
        <v>34.682699999999997</v>
      </c>
      <c r="K667">
        <v>0.86104499999999995</v>
      </c>
      <c r="L667">
        <v>0.34976099999999999</v>
      </c>
      <c r="M667">
        <v>0.22833400000000001</v>
      </c>
      <c r="N667">
        <v>0.27177699999999999</v>
      </c>
      <c r="O667">
        <v>-3.7740000000000003E-2</v>
      </c>
      <c r="P667">
        <v>-1.154E-2</v>
      </c>
      <c r="Q667">
        <v>0.170401</v>
      </c>
      <c r="R667">
        <v>0</v>
      </c>
      <c r="S667">
        <v>98.563500000000005</v>
      </c>
      <c r="T667">
        <v>46.613700000000001</v>
      </c>
    </row>
    <row r="668" spans="1:20" x14ac:dyDescent="0.25">
      <c r="F668">
        <v>-6.608E-2</v>
      </c>
      <c r="G668">
        <v>-7.7530000000000002E-2</v>
      </c>
      <c r="H668">
        <v>56.445599999999999</v>
      </c>
      <c r="I668">
        <v>3.95627</v>
      </c>
      <c r="J668">
        <v>36.347900000000003</v>
      </c>
      <c r="K668">
        <v>1.10968</v>
      </c>
      <c r="L668">
        <v>0.483875</v>
      </c>
      <c r="M668">
        <v>0.45219599999999999</v>
      </c>
      <c r="N668">
        <v>-0.12123</v>
      </c>
      <c r="O668">
        <v>3.1519999999999999E-2</v>
      </c>
      <c r="P668">
        <v>3.9585000000000002E-2</v>
      </c>
      <c r="Q668">
        <v>0.55261000000000005</v>
      </c>
      <c r="R668">
        <v>0</v>
      </c>
      <c r="S668">
        <v>99.154399999999995</v>
      </c>
      <c r="T668">
        <v>46.124200000000002</v>
      </c>
    </row>
    <row r="669" spans="1:20" x14ac:dyDescent="0.25">
      <c r="F669">
        <v>-6.4879999999999993E-2</v>
      </c>
      <c r="G669">
        <v>-7.7189999999999995E-2</v>
      </c>
      <c r="H669">
        <v>60.298400000000001</v>
      </c>
      <c r="I669">
        <v>2.6027300000000002</v>
      </c>
      <c r="J669">
        <v>36.850200000000001</v>
      </c>
      <c r="K669">
        <v>0.75165099999999996</v>
      </c>
      <c r="L669">
        <v>0.48703999999999997</v>
      </c>
      <c r="M669">
        <v>0.44830500000000001</v>
      </c>
      <c r="N669">
        <v>0.46745999999999999</v>
      </c>
      <c r="O669">
        <v>3.2666000000000001E-2</v>
      </c>
      <c r="P669">
        <v>4.3319000000000003E-2</v>
      </c>
      <c r="Q669">
        <v>-6.2140000000000001E-2</v>
      </c>
      <c r="R669">
        <v>0</v>
      </c>
      <c r="S669">
        <v>101.77800000000001</v>
      </c>
      <c r="T669">
        <v>47.9634</v>
      </c>
    </row>
    <row r="670" spans="1:20" x14ac:dyDescent="0.25">
      <c r="F670">
        <v>-6.4589999999999995E-2</v>
      </c>
      <c r="G670">
        <v>-7.7119999999999994E-2</v>
      </c>
      <c r="H670">
        <v>61.315199999999997</v>
      </c>
      <c r="I670">
        <v>2.3600300000000001</v>
      </c>
      <c r="J670">
        <v>36.4161</v>
      </c>
      <c r="K670">
        <v>0.57855400000000001</v>
      </c>
      <c r="L670">
        <v>0.28172599999999998</v>
      </c>
      <c r="M670">
        <v>0.39265</v>
      </c>
      <c r="N670">
        <v>0.17489399999999999</v>
      </c>
      <c r="O670">
        <v>-3.7479999999999999E-2</v>
      </c>
      <c r="P670">
        <v>7.1704000000000004E-2</v>
      </c>
      <c r="Q670">
        <v>0.171621</v>
      </c>
      <c r="R670">
        <v>0</v>
      </c>
      <c r="S670">
        <v>101.583</v>
      </c>
      <c r="T670">
        <v>48.122799999999998</v>
      </c>
    </row>
    <row r="671" spans="1:20" x14ac:dyDescent="0.25">
      <c r="F671">
        <v>2.7144000000000001E-2</v>
      </c>
      <c r="G671">
        <v>-7.7249999999999999E-2</v>
      </c>
      <c r="H671">
        <v>58.4773</v>
      </c>
      <c r="I671">
        <v>3.2455799999999999</v>
      </c>
      <c r="J671">
        <v>35.983199999999997</v>
      </c>
      <c r="K671">
        <v>0.46486100000000002</v>
      </c>
      <c r="L671">
        <v>0.34934500000000002</v>
      </c>
      <c r="M671">
        <v>0.50421099999999996</v>
      </c>
      <c r="N671">
        <v>0.17361399999999999</v>
      </c>
      <c r="O671">
        <v>-3.7859999999999998E-2</v>
      </c>
      <c r="P671">
        <v>-3.9469999999999998E-2</v>
      </c>
      <c r="Q671">
        <v>9.2253000000000002E-2</v>
      </c>
      <c r="R671">
        <v>0</v>
      </c>
      <c r="S671">
        <v>99.162899999999993</v>
      </c>
      <c r="T671">
        <v>46.634399999999999</v>
      </c>
    </row>
    <row r="672" spans="1:20" x14ac:dyDescent="0.25">
      <c r="F672">
        <v>-6.4829999999999999E-2</v>
      </c>
      <c r="G672">
        <v>-7.7170000000000002E-2</v>
      </c>
      <c r="H672">
        <v>57.561900000000001</v>
      </c>
      <c r="I672">
        <v>2.7630400000000002</v>
      </c>
      <c r="J672">
        <v>39.052100000000003</v>
      </c>
      <c r="K672">
        <v>0.68543100000000001</v>
      </c>
      <c r="L672">
        <v>0.41807100000000003</v>
      </c>
      <c r="M672">
        <v>0.51132900000000003</v>
      </c>
      <c r="N672">
        <v>0.27185300000000001</v>
      </c>
      <c r="O672">
        <v>9.188E-3</v>
      </c>
      <c r="P672">
        <v>0.180311</v>
      </c>
      <c r="Q672">
        <v>1.5443999999999999E-2</v>
      </c>
      <c r="R672">
        <v>0</v>
      </c>
      <c r="S672">
        <v>101.327</v>
      </c>
      <c r="T672">
        <v>47.4283</v>
      </c>
    </row>
    <row r="673" spans="6:20" x14ac:dyDescent="0.25">
      <c r="F673">
        <v>2.6891000000000002E-2</v>
      </c>
      <c r="G673">
        <v>-7.714E-2</v>
      </c>
      <c r="H673">
        <v>58.651200000000003</v>
      </c>
      <c r="I673">
        <v>2.6846100000000002</v>
      </c>
      <c r="J673">
        <v>37.192999999999998</v>
      </c>
      <c r="K673">
        <v>0.55537099999999995</v>
      </c>
      <c r="L673">
        <v>0.37301299999999998</v>
      </c>
      <c r="M673">
        <v>0.286939</v>
      </c>
      <c r="N673">
        <v>0.27242300000000003</v>
      </c>
      <c r="O673">
        <v>3.2849999999999997E-2</v>
      </c>
      <c r="P673">
        <v>-1.095E-2</v>
      </c>
      <c r="Q673">
        <v>-6.148E-2</v>
      </c>
      <c r="R673">
        <v>0</v>
      </c>
      <c r="S673">
        <v>99.926699999999997</v>
      </c>
      <c r="T673">
        <v>47.028100000000002</v>
      </c>
    </row>
    <row r="674" spans="6:20" x14ac:dyDescent="0.25">
      <c r="F674">
        <v>-6.5170000000000006E-2</v>
      </c>
      <c r="G674">
        <v>-7.7280000000000001E-2</v>
      </c>
      <c r="H674">
        <v>60.761099999999999</v>
      </c>
      <c r="I674">
        <v>3.4087800000000001</v>
      </c>
      <c r="J674">
        <v>36.1023</v>
      </c>
      <c r="K674">
        <v>0.63878500000000005</v>
      </c>
      <c r="L674">
        <v>0.28046900000000002</v>
      </c>
      <c r="M674">
        <v>0.50093100000000002</v>
      </c>
      <c r="N674">
        <v>0.27104499999999998</v>
      </c>
      <c r="O674">
        <v>5.5885999999999998E-2</v>
      </c>
      <c r="P674">
        <v>4.2368999999999997E-2</v>
      </c>
      <c r="Q674">
        <v>-6.3159999999999994E-2</v>
      </c>
      <c r="R674">
        <v>0</v>
      </c>
      <c r="S674">
        <v>101.85599999999999</v>
      </c>
      <c r="T674">
        <v>47.9816</v>
      </c>
    </row>
    <row r="675" spans="6:20" x14ac:dyDescent="0.25">
      <c r="F675">
        <v>2.6848E-2</v>
      </c>
      <c r="G675">
        <v>-7.7219999999999997E-2</v>
      </c>
      <c r="H675">
        <v>57.456400000000002</v>
      </c>
      <c r="I675">
        <v>2.7605</v>
      </c>
      <c r="J675">
        <v>38.489400000000003</v>
      </c>
      <c r="K675">
        <v>0.77190000000000003</v>
      </c>
      <c r="L675">
        <v>0.57809900000000003</v>
      </c>
      <c r="M675">
        <v>0.40005800000000002</v>
      </c>
      <c r="N675">
        <v>0.27138499999999999</v>
      </c>
      <c r="O675">
        <v>-1.438E-2</v>
      </c>
      <c r="P675">
        <v>-6.6610000000000003E-2</v>
      </c>
      <c r="Q675">
        <v>0.16994400000000001</v>
      </c>
      <c r="R675">
        <v>0</v>
      </c>
      <c r="S675">
        <v>100.76600000000001</v>
      </c>
      <c r="T675">
        <v>47.122500000000002</v>
      </c>
    </row>
    <row r="676" spans="6:20" x14ac:dyDescent="0.25">
      <c r="F676">
        <v>-6.479E-2</v>
      </c>
      <c r="G676">
        <v>-7.7179999999999999E-2</v>
      </c>
      <c r="H676">
        <v>60.511400000000002</v>
      </c>
      <c r="I676">
        <v>2.5224299999999999</v>
      </c>
      <c r="J676">
        <v>35.0349</v>
      </c>
      <c r="K676">
        <v>0.55519799999999997</v>
      </c>
      <c r="L676">
        <v>0.46461200000000002</v>
      </c>
      <c r="M676">
        <v>0.60681700000000005</v>
      </c>
      <c r="N676">
        <v>0.46774500000000002</v>
      </c>
      <c r="O676">
        <v>0.126667</v>
      </c>
      <c r="P676">
        <v>1.6133999999999999E-2</v>
      </c>
      <c r="Q676">
        <v>-6.1940000000000002E-2</v>
      </c>
      <c r="R676">
        <v>0</v>
      </c>
      <c r="S676">
        <v>100.102</v>
      </c>
      <c r="T676">
        <v>47.349699999999999</v>
      </c>
    </row>
    <row r="677" spans="6:20" x14ac:dyDescent="0.25">
      <c r="F677">
        <v>2.7091E-2</v>
      </c>
      <c r="G677">
        <v>-7.7219999999999997E-2</v>
      </c>
      <c r="H677">
        <v>59.644399999999997</v>
      </c>
      <c r="I677">
        <v>3.2500800000000001</v>
      </c>
      <c r="J677">
        <v>36.045400000000001</v>
      </c>
      <c r="K677">
        <v>0.66222000000000003</v>
      </c>
      <c r="L677">
        <v>0.46396999999999999</v>
      </c>
      <c r="M677">
        <v>0.66566700000000001</v>
      </c>
      <c r="N677">
        <v>7.6233999999999996E-2</v>
      </c>
      <c r="O677">
        <v>9.1319999999999995E-3</v>
      </c>
      <c r="P677">
        <v>1.5644999999999999E-2</v>
      </c>
      <c r="Q677">
        <v>-0.13996</v>
      </c>
      <c r="R677">
        <v>0</v>
      </c>
      <c r="S677">
        <v>100.643</v>
      </c>
      <c r="T677">
        <v>47.411000000000001</v>
      </c>
    </row>
    <row r="678" spans="6:20" x14ac:dyDescent="0.25">
      <c r="F678">
        <v>2.7234999999999999E-2</v>
      </c>
      <c r="G678">
        <v>-7.7439999999999995E-2</v>
      </c>
      <c r="H678">
        <v>58.236600000000003</v>
      </c>
      <c r="I678">
        <v>3.3979900000000001</v>
      </c>
      <c r="J678">
        <v>36.252899999999997</v>
      </c>
      <c r="K678">
        <v>0.52634800000000004</v>
      </c>
      <c r="L678">
        <v>0.82733599999999996</v>
      </c>
      <c r="M678">
        <v>0.44952500000000001</v>
      </c>
      <c r="N678">
        <v>0.56167900000000004</v>
      </c>
      <c r="O678">
        <v>-1.4999999999999999E-2</v>
      </c>
      <c r="P678">
        <v>0.12267599999999999</v>
      </c>
      <c r="Q678">
        <v>0.32181100000000001</v>
      </c>
      <c r="R678">
        <v>0</v>
      </c>
      <c r="S678">
        <v>100.63200000000001</v>
      </c>
      <c r="T678">
        <v>46.982700000000001</v>
      </c>
    </row>
    <row r="679" spans="6:20" x14ac:dyDescent="0.25">
      <c r="F679">
        <v>-6.4839999999999995E-2</v>
      </c>
      <c r="G679">
        <v>-7.7179999999999999E-2</v>
      </c>
      <c r="H679">
        <v>57.494100000000003</v>
      </c>
      <c r="I679">
        <v>2.3582900000000002</v>
      </c>
      <c r="J679">
        <v>36.717399999999998</v>
      </c>
      <c r="K679">
        <v>0.90544599999999997</v>
      </c>
      <c r="L679">
        <v>0.55575399999999997</v>
      </c>
      <c r="M679">
        <v>0.56141799999999997</v>
      </c>
      <c r="N679">
        <v>0.17422599999999999</v>
      </c>
      <c r="O679">
        <v>-3.7690000000000001E-2</v>
      </c>
      <c r="P679">
        <v>1.6060000000000001E-2</v>
      </c>
      <c r="Q679">
        <v>0.17061100000000001</v>
      </c>
      <c r="R679">
        <v>0</v>
      </c>
      <c r="S679">
        <v>98.773600000000002</v>
      </c>
      <c r="T679">
        <v>46.445099999999996</v>
      </c>
    </row>
    <row r="680" spans="6:20" x14ac:dyDescent="0.25">
      <c r="F680">
        <v>2.7046000000000001E-2</v>
      </c>
      <c r="G680">
        <v>-7.7210000000000001E-2</v>
      </c>
      <c r="H680">
        <v>59.638599999999997</v>
      </c>
      <c r="I680">
        <v>2.92394</v>
      </c>
      <c r="J680">
        <v>37.246899999999997</v>
      </c>
      <c r="K680">
        <v>0.77218799999999999</v>
      </c>
      <c r="L680">
        <v>0.41813699999999998</v>
      </c>
      <c r="M680">
        <v>0.50505199999999995</v>
      </c>
      <c r="N680">
        <v>7.6253000000000001E-2</v>
      </c>
      <c r="O680">
        <v>-1.4319999999999999E-2</v>
      </c>
      <c r="P680">
        <v>9.7894999999999996E-2</v>
      </c>
      <c r="Q680">
        <v>9.2671000000000003E-2</v>
      </c>
      <c r="R680">
        <v>0</v>
      </c>
      <c r="S680">
        <v>101.70699999999999</v>
      </c>
      <c r="T680">
        <v>47.8371</v>
      </c>
    </row>
    <row r="681" spans="6:20" x14ac:dyDescent="0.25">
      <c r="F681">
        <v>-6.5170000000000006E-2</v>
      </c>
      <c r="G681">
        <v>-7.7270000000000005E-2</v>
      </c>
      <c r="H681">
        <v>58.201999999999998</v>
      </c>
      <c r="I681">
        <v>3.6508099999999999</v>
      </c>
      <c r="J681">
        <v>37.7667</v>
      </c>
      <c r="K681">
        <v>0.594615</v>
      </c>
      <c r="L681">
        <v>0.44037999999999999</v>
      </c>
      <c r="M681">
        <v>0.67266300000000001</v>
      </c>
      <c r="N681">
        <v>-2.1940000000000001E-2</v>
      </c>
      <c r="O681">
        <v>5.5795999999999998E-2</v>
      </c>
      <c r="P681">
        <v>0.12447999999999999</v>
      </c>
      <c r="Q681">
        <v>-6.3189999999999996E-2</v>
      </c>
      <c r="R681">
        <v>0</v>
      </c>
      <c r="S681">
        <v>101.28</v>
      </c>
      <c r="T681">
        <v>47.412599999999998</v>
      </c>
    </row>
    <row r="682" spans="6:20" x14ac:dyDescent="0.25">
      <c r="F682">
        <v>-6.4490000000000006E-2</v>
      </c>
      <c r="G682">
        <v>-7.7100000000000002E-2</v>
      </c>
      <c r="H682">
        <v>59.216500000000003</v>
      </c>
      <c r="I682">
        <v>2.6039400000000001</v>
      </c>
      <c r="J682">
        <v>36.475999999999999</v>
      </c>
      <c r="K682">
        <v>0.44720799999999999</v>
      </c>
      <c r="L682">
        <v>0.32771699999999998</v>
      </c>
      <c r="M682">
        <v>0.449681</v>
      </c>
      <c r="N682">
        <v>-0.11828</v>
      </c>
      <c r="O682">
        <v>-3.7420000000000002E-2</v>
      </c>
      <c r="P682">
        <v>9.9462999999999996E-2</v>
      </c>
      <c r="Q682">
        <v>9.4374E-2</v>
      </c>
      <c r="R682">
        <v>0</v>
      </c>
      <c r="S682">
        <v>99.417599999999993</v>
      </c>
      <c r="T682">
        <v>47.010199999999998</v>
      </c>
    </row>
    <row r="683" spans="6:20" x14ac:dyDescent="0.25">
      <c r="F683">
        <v>2.716E-2</v>
      </c>
      <c r="G683">
        <v>-7.7200000000000005E-2</v>
      </c>
      <c r="H683">
        <v>60.296599999999998</v>
      </c>
      <c r="I683">
        <v>2.7621699999999998</v>
      </c>
      <c r="J683">
        <v>36.097499999999997</v>
      </c>
      <c r="K683">
        <v>0.57613300000000001</v>
      </c>
      <c r="L683">
        <v>0.39571099999999998</v>
      </c>
      <c r="M683">
        <v>6.6138000000000002E-2</v>
      </c>
      <c r="N683">
        <v>0.17413899999999999</v>
      </c>
      <c r="O683">
        <v>-1.422E-2</v>
      </c>
      <c r="P683">
        <v>-3.8859999999999999E-2</v>
      </c>
      <c r="Q683">
        <v>0.170519</v>
      </c>
      <c r="R683">
        <v>0</v>
      </c>
      <c r="S683">
        <v>100.43600000000001</v>
      </c>
      <c r="T683">
        <v>47.404299999999999</v>
      </c>
    </row>
    <row r="684" spans="6:20" x14ac:dyDescent="0.25">
      <c r="F684">
        <v>2.7175000000000001E-2</v>
      </c>
      <c r="G684">
        <v>-7.732E-2</v>
      </c>
      <c r="H684">
        <v>60.125999999999998</v>
      </c>
      <c r="I684">
        <v>3.4077700000000002</v>
      </c>
      <c r="J684">
        <v>36.063499999999998</v>
      </c>
      <c r="K684">
        <v>0.70307900000000001</v>
      </c>
      <c r="L684">
        <v>0.50858899999999996</v>
      </c>
      <c r="M684">
        <v>0.501305</v>
      </c>
      <c r="N684">
        <v>0.56342899999999996</v>
      </c>
      <c r="O684">
        <v>5.5620000000000003E-2</v>
      </c>
      <c r="P684">
        <v>1.4402E-2</v>
      </c>
      <c r="Q684">
        <v>-0.14133999999999999</v>
      </c>
      <c r="R684">
        <v>0</v>
      </c>
      <c r="S684">
        <v>101.752</v>
      </c>
      <c r="T684">
        <v>47.774999999999999</v>
      </c>
    </row>
    <row r="685" spans="6:20" x14ac:dyDescent="0.25">
      <c r="F685">
        <v>2.6757E-2</v>
      </c>
      <c r="G685">
        <v>-7.7079999999999996E-2</v>
      </c>
      <c r="H685">
        <v>57.700200000000002</v>
      </c>
      <c r="I685">
        <v>2.2808199999999998</v>
      </c>
      <c r="J685">
        <v>37.546500000000002</v>
      </c>
      <c r="K685">
        <v>0.60097900000000004</v>
      </c>
      <c r="L685">
        <v>0.53385400000000005</v>
      </c>
      <c r="M685">
        <v>0.34328500000000001</v>
      </c>
      <c r="N685">
        <v>0.17510899999999999</v>
      </c>
      <c r="O685">
        <v>3.2999000000000001E-2</v>
      </c>
      <c r="P685">
        <v>-1.04E-2</v>
      </c>
      <c r="Q685">
        <v>1.6725E-2</v>
      </c>
      <c r="R685">
        <v>0</v>
      </c>
      <c r="S685">
        <v>99.169799999999995</v>
      </c>
      <c r="T685">
        <v>46.654000000000003</v>
      </c>
    </row>
    <row r="686" spans="6:20" x14ac:dyDescent="0.25">
      <c r="F686">
        <v>2.7178999999999998E-2</v>
      </c>
      <c r="G686">
        <v>-7.7299999999999994E-2</v>
      </c>
      <c r="H686">
        <v>59.096200000000003</v>
      </c>
      <c r="I686">
        <v>3.0015100000000001</v>
      </c>
      <c r="J686">
        <v>35.707500000000003</v>
      </c>
      <c r="K686">
        <v>0.74834699999999998</v>
      </c>
      <c r="L686">
        <v>0.71472800000000003</v>
      </c>
      <c r="M686">
        <v>0.77431399999999995</v>
      </c>
      <c r="N686">
        <v>0.17314299999999999</v>
      </c>
      <c r="O686">
        <v>-1.4590000000000001E-2</v>
      </c>
      <c r="P686">
        <v>0.179115</v>
      </c>
      <c r="Q686">
        <v>0.16892799999999999</v>
      </c>
      <c r="R686">
        <v>0</v>
      </c>
      <c r="S686">
        <v>100.499</v>
      </c>
      <c r="T686">
        <v>47.228900000000003</v>
      </c>
    </row>
    <row r="687" spans="6:20" x14ac:dyDescent="0.25">
      <c r="F687">
        <v>-6.4589999999999995E-2</v>
      </c>
      <c r="G687">
        <v>-7.7100000000000002E-2</v>
      </c>
      <c r="H687">
        <v>57.284100000000002</v>
      </c>
      <c r="I687">
        <v>2.6851500000000001</v>
      </c>
      <c r="J687">
        <v>38.525100000000002</v>
      </c>
      <c r="K687">
        <v>0.64338300000000004</v>
      </c>
      <c r="L687">
        <v>0.37301800000000002</v>
      </c>
      <c r="M687">
        <v>0.56613599999999997</v>
      </c>
      <c r="N687">
        <v>7.7074000000000004E-2</v>
      </c>
      <c r="O687">
        <v>-1.404E-2</v>
      </c>
      <c r="P687">
        <v>7.1576000000000001E-2</v>
      </c>
      <c r="Q687">
        <v>-6.114E-2</v>
      </c>
      <c r="R687">
        <v>0</v>
      </c>
      <c r="S687">
        <v>100.009</v>
      </c>
      <c r="T687">
        <v>46.945799999999998</v>
      </c>
    </row>
    <row r="688" spans="6:20" x14ac:dyDescent="0.25">
      <c r="F688">
        <v>2.7029000000000001E-2</v>
      </c>
      <c r="G688">
        <v>-7.7170000000000002E-2</v>
      </c>
      <c r="H688">
        <v>60.3551</v>
      </c>
      <c r="I688">
        <v>2.68397</v>
      </c>
      <c r="J688">
        <v>36.6479</v>
      </c>
      <c r="K688">
        <v>0.68612700000000004</v>
      </c>
      <c r="L688">
        <v>0.44142900000000002</v>
      </c>
      <c r="M688">
        <v>0.55713999999999997</v>
      </c>
      <c r="N688">
        <v>0.36986599999999997</v>
      </c>
      <c r="O688">
        <v>9.2669999999999992E-3</v>
      </c>
      <c r="P688">
        <v>1.61E-2</v>
      </c>
      <c r="Q688">
        <v>-6.191E-2</v>
      </c>
      <c r="R688">
        <v>0</v>
      </c>
      <c r="S688">
        <v>101.655</v>
      </c>
      <c r="T688">
        <v>47.9358</v>
      </c>
    </row>
    <row r="689" spans="5:20" x14ac:dyDescent="0.25">
      <c r="F689">
        <v>-6.5000000000000002E-2</v>
      </c>
      <c r="G689">
        <v>-7.7219999999999997E-2</v>
      </c>
      <c r="H689">
        <v>57.065899999999999</v>
      </c>
      <c r="I689">
        <v>2.5982400000000001</v>
      </c>
      <c r="J689">
        <v>37.755699999999997</v>
      </c>
      <c r="K689">
        <v>0.83787500000000004</v>
      </c>
      <c r="L689">
        <v>0.57796099999999995</v>
      </c>
      <c r="M689">
        <v>0.67461700000000002</v>
      </c>
      <c r="N689">
        <v>0.173702</v>
      </c>
      <c r="O689">
        <v>-1.439E-2</v>
      </c>
      <c r="P689">
        <v>0.12506999999999999</v>
      </c>
      <c r="Q689">
        <v>0.247359</v>
      </c>
      <c r="R689">
        <v>0</v>
      </c>
      <c r="S689">
        <v>99.899799999999999</v>
      </c>
      <c r="T689">
        <v>46.784799999999997</v>
      </c>
    </row>
    <row r="690" spans="5:20" x14ac:dyDescent="0.25">
      <c r="F690">
        <v>0.118335</v>
      </c>
      <c r="G690">
        <v>0.206591</v>
      </c>
      <c r="H690">
        <v>56.346299999999999</v>
      </c>
      <c r="I690">
        <v>3.2496900000000002</v>
      </c>
      <c r="J690">
        <v>38.577399999999997</v>
      </c>
      <c r="K690">
        <v>0.74961699999999998</v>
      </c>
      <c r="L690">
        <v>0.53239700000000001</v>
      </c>
      <c r="M690">
        <v>0.73325099999999999</v>
      </c>
      <c r="N690">
        <v>-2.1340000000000001E-2</v>
      </c>
      <c r="O690">
        <v>-1.43E-2</v>
      </c>
      <c r="P690">
        <v>-1.159E-2</v>
      </c>
      <c r="Q690">
        <v>-0.13971</v>
      </c>
      <c r="R690">
        <v>0</v>
      </c>
      <c r="S690">
        <v>100.327</v>
      </c>
      <c r="T690">
        <v>46.885199999999998</v>
      </c>
    </row>
    <row r="692" spans="5:20" x14ac:dyDescent="0.25">
      <c r="E692" t="s">
        <v>38</v>
      </c>
      <c r="F692">
        <f>AVERAGE(F647:F690)</f>
        <v>-6.4565909090909084E-3</v>
      </c>
      <c r="G692">
        <f t="shared" ref="G692:T692" si="42">AVERAGE(G647:G690)</f>
        <v>-3.8458431818181815E-2</v>
      </c>
      <c r="H692">
        <f t="shared" si="42"/>
        <v>58.800813636363642</v>
      </c>
      <c r="I692">
        <f t="shared" si="42"/>
        <v>2.8433274999999996</v>
      </c>
      <c r="J692">
        <f t="shared" si="42"/>
        <v>36.92358636363636</v>
      </c>
      <c r="K692">
        <f t="shared" si="42"/>
        <v>0.67895331818181814</v>
      </c>
      <c r="L692">
        <f t="shared" si="42"/>
        <v>0.45200845454545446</v>
      </c>
      <c r="M692">
        <f t="shared" si="42"/>
        <v>0.4866605454545454</v>
      </c>
      <c r="N692">
        <f t="shared" si="42"/>
        <v>0.21617729545454542</v>
      </c>
      <c r="O692">
        <f t="shared" si="42"/>
        <v>-1.5018863636363656E-3</v>
      </c>
      <c r="P692">
        <f t="shared" si="42"/>
        <v>3.5100931818181823E-2</v>
      </c>
      <c r="Q692">
        <f t="shared" si="42"/>
        <v>3.8107272727272726E-2</v>
      </c>
      <c r="R692">
        <f t="shared" si="42"/>
        <v>0</v>
      </c>
      <c r="S692">
        <f t="shared" si="42"/>
        <v>100.42836363636364</v>
      </c>
      <c r="T692">
        <f t="shared" si="42"/>
        <v>47.226272727272729</v>
      </c>
    </row>
    <row r="693" spans="5:20" x14ac:dyDescent="0.25">
      <c r="E693" t="s">
        <v>39</v>
      </c>
      <c r="F693">
        <f>STDEV(F647:F690)/SQRT((COUNT(F647:F690)))</f>
        <v>8.9959234579225656E-3</v>
      </c>
      <c r="G693">
        <f t="shared" ref="G693:T693" si="43">STDEV(G647:G690)/SQRT((COUNT(G647:G690)))</f>
        <v>1.9792008093883998E-2</v>
      </c>
      <c r="H693">
        <f t="shared" si="43"/>
        <v>0.19074345071704876</v>
      </c>
      <c r="I693">
        <f t="shared" si="43"/>
        <v>7.5976070353750633E-2</v>
      </c>
      <c r="J693">
        <f t="shared" si="43"/>
        <v>0.16669141418917152</v>
      </c>
      <c r="K693">
        <f t="shared" si="43"/>
        <v>2.2398328919677378E-2</v>
      </c>
      <c r="L693">
        <f t="shared" si="43"/>
        <v>1.9051504560852743E-2</v>
      </c>
      <c r="M693">
        <f t="shared" si="43"/>
        <v>3.0075261418648688E-2</v>
      </c>
      <c r="N693">
        <f t="shared" si="43"/>
        <v>2.6594556316646076E-2</v>
      </c>
      <c r="O693">
        <f t="shared" si="43"/>
        <v>5.6157169838142772E-3</v>
      </c>
      <c r="P693">
        <f t="shared" si="43"/>
        <v>1.0819600181578586E-2</v>
      </c>
      <c r="Q693">
        <f t="shared" si="43"/>
        <v>2.2071430882721309E-2</v>
      </c>
      <c r="R693">
        <f t="shared" si="43"/>
        <v>0</v>
      </c>
      <c r="S693">
        <f t="shared" si="43"/>
        <v>0.14939505201124645</v>
      </c>
      <c r="T693">
        <f t="shared" si="43"/>
        <v>7.934499038098447E-2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9"/>
  <sheetViews>
    <sheetView topLeftCell="R1" zoomScale="70" zoomScaleNormal="70" workbookViewId="0">
      <selection activeCell="AG39" sqref="AG39"/>
    </sheetView>
  </sheetViews>
  <sheetFormatPr defaultRowHeight="15" x14ac:dyDescent="0.25"/>
  <cols>
    <col min="1" max="1" width="9.28515625" customWidth="1"/>
    <col min="5" max="5" width="6.85546875" customWidth="1"/>
    <col min="6" max="6" width="11.7109375" bestFit="1" customWidth="1"/>
    <col min="7" max="7" width="11.140625" bestFit="1" customWidth="1"/>
    <col min="8" max="8" width="10" bestFit="1" customWidth="1"/>
    <col min="9" max="11" width="11.140625" bestFit="1" customWidth="1"/>
    <col min="12" max="12" width="12.42578125" bestFit="1" customWidth="1"/>
    <col min="13" max="13" width="10" bestFit="1" customWidth="1"/>
    <col min="14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5.42578125" bestFit="1" customWidth="1"/>
    <col min="23" max="23" width="14.85546875" bestFit="1" customWidth="1"/>
    <col min="24" max="24" width="15.85546875" bestFit="1" customWidth="1"/>
    <col min="25" max="27" width="14.85546875" bestFit="1" customWidth="1"/>
    <col min="28" max="28" width="15.85546875" bestFit="1" customWidth="1"/>
    <col min="39" max="39" width="45.42578125" bestFit="1" customWidth="1"/>
  </cols>
  <sheetData>
    <row r="1" spans="1:52" s="1" customFormat="1" x14ac:dyDescent="0.25">
      <c r="A1" s="1" t="s">
        <v>433</v>
      </c>
      <c r="V1" s="1" t="s">
        <v>37</v>
      </c>
      <c r="AM1" s="1" t="s">
        <v>432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V3" s="2" t="s">
        <v>451</v>
      </c>
      <c r="W3">
        <v>3.4664786363636368</v>
      </c>
      <c r="X3">
        <v>-2.7788818181818178E-2</v>
      </c>
      <c r="Y3">
        <v>53.883759090909095</v>
      </c>
      <c r="Z3">
        <v>0.94566463636363629</v>
      </c>
      <c r="AA3">
        <v>0.85164659090909078</v>
      </c>
      <c r="AB3">
        <v>-7.7120454545454515E-3</v>
      </c>
      <c r="AC3">
        <v>13.382464090909092</v>
      </c>
      <c r="AD3">
        <v>27.620181818181823</v>
      </c>
      <c r="AE3">
        <v>0.12775863636363635</v>
      </c>
      <c r="AF3">
        <v>0.17842681818181821</v>
      </c>
      <c r="AG3">
        <v>0.10711290909090909</v>
      </c>
      <c r="AH3">
        <v>3.1602999999999999E-2</v>
      </c>
      <c r="AI3">
        <v>0</v>
      </c>
      <c r="AJ3">
        <v>100.55955909090909</v>
      </c>
      <c r="AK3">
        <v>47.05153636363638</v>
      </c>
      <c r="AM3" s="2" t="s">
        <v>451</v>
      </c>
      <c r="AN3">
        <v>3.4664786363636368</v>
      </c>
      <c r="AO3" t="s">
        <v>209</v>
      </c>
      <c r="AP3">
        <v>53.883759090909095</v>
      </c>
      <c r="AQ3">
        <v>0.94566463636363629</v>
      </c>
      <c r="AR3">
        <v>0.85164659090909078</v>
      </c>
      <c r="AS3" t="s">
        <v>209</v>
      </c>
      <c r="AT3">
        <v>13.382464090909092</v>
      </c>
      <c r="AU3">
        <v>27.620181818181823</v>
      </c>
      <c r="AV3" t="s">
        <v>209</v>
      </c>
      <c r="AW3">
        <v>0.17842681818181821</v>
      </c>
      <c r="AX3" t="s">
        <v>209</v>
      </c>
      <c r="AY3" t="s">
        <v>209</v>
      </c>
      <c r="AZ3">
        <v>100.32862168181819</v>
      </c>
    </row>
    <row r="4" spans="1:52" x14ac:dyDescent="0.25">
      <c r="A4" s="2" t="s">
        <v>451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</row>
    <row r="5" spans="1:52" x14ac:dyDescent="0.25">
      <c r="A5" t="s">
        <v>17</v>
      </c>
      <c r="F5">
        <v>4.26661</v>
      </c>
      <c r="G5">
        <v>-7.8030000000000002E-2</v>
      </c>
      <c r="H5">
        <v>50.068899999999999</v>
      </c>
      <c r="I5">
        <v>1.3724799999999999</v>
      </c>
      <c r="J5">
        <v>0.88839500000000005</v>
      </c>
      <c r="K5">
        <v>-0.11606</v>
      </c>
      <c r="L5">
        <v>14.1073</v>
      </c>
      <c r="M5">
        <v>27.73</v>
      </c>
      <c r="N5">
        <v>0.16583200000000001</v>
      </c>
      <c r="O5">
        <v>9.5263E-2</v>
      </c>
      <c r="P5">
        <v>8.9997999999999995E-2</v>
      </c>
      <c r="Q5">
        <v>0.308423</v>
      </c>
      <c r="R5">
        <v>0</v>
      </c>
      <c r="S5">
        <v>98.899100000000004</v>
      </c>
      <c r="T5">
        <v>45.578899999999997</v>
      </c>
      <c r="W5" s="3" t="s">
        <v>1</v>
      </c>
      <c r="X5" s="3" t="s">
        <v>2</v>
      </c>
      <c r="Y5" s="3" t="s">
        <v>3</v>
      </c>
      <c r="Z5" s="3" t="s">
        <v>4</v>
      </c>
      <c r="AA5" s="3" t="s">
        <v>5</v>
      </c>
      <c r="AB5" s="3" t="s">
        <v>6</v>
      </c>
      <c r="AC5" s="3" t="s">
        <v>7</v>
      </c>
      <c r="AD5" s="3" t="s">
        <v>8</v>
      </c>
      <c r="AE5" s="3" t="s">
        <v>9</v>
      </c>
      <c r="AF5" s="3" t="s">
        <v>10</v>
      </c>
      <c r="AG5" s="3" t="s">
        <v>11</v>
      </c>
      <c r="AH5" s="3" t="s">
        <v>12</v>
      </c>
      <c r="AI5" s="3" t="s">
        <v>14</v>
      </c>
    </row>
    <row r="6" spans="1:52" x14ac:dyDescent="0.25">
      <c r="A6" t="s">
        <v>434</v>
      </c>
      <c r="F6">
        <v>2.42584</v>
      </c>
      <c r="G6">
        <v>-7.7840000000000006E-2</v>
      </c>
      <c r="H6">
        <v>57.837899999999998</v>
      </c>
      <c r="I6">
        <v>0.97684400000000005</v>
      </c>
      <c r="J6">
        <v>0.58754700000000004</v>
      </c>
      <c r="K6">
        <v>-4.666E-2</v>
      </c>
      <c r="L6">
        <v>12.226000000000001</v>
      </c>
      <c r="M6">
        <v>25.2408</v>
      </c>
      <c r="N6">
        <v>0.16819300000000001</v>
      </c>
      <c r="O6">
        <v>0.98344100000000001</v>
      </c>
      <c r="P6">
        <v>9.5379999999999996E-3</v>
      </c>
      <c r="Q6">
        <v>-0.14978</v>
      </c>
      <c r="R6">
        <v>0</v>
      </c>
      <c r="S6">
        <v>100.182</v>
      </c>
      <c r="T6">
        <v>47.368200000000002</v>
      </c>
      <c r="V6" s="2" t="s">
        <v>451</v>
      </c>
      <c r="W6">
        <v>3.4664786363636368</v>
      </c>
      <c r="X6">
        <v>-2.7788818181818178E-2</v>
      </c>
      <c r="Y6">
        <v>53.883759090909095</v>
      </c>
      <c r="Z6">
        <v>0.94566463636363629</v>
      </c>
      <c r="AA6">
        <v>0.85164659090909078</v>
      </c>
      <c r="AB6">
        <v>-7.7120454545454515E-3</v>
      </c>
      <c r="AC6">
        <v>13.382464090909092</v>
      </c>
      <c r="AD6">
        <v>27.620181818181823</v>
      </c>
      <c r="AE6">
        <v>0.12775863636363635</v>
      </c>
      <c r="AF6">
        <v>0.17842681818181821</v>
      </c>
      <c r="AG6">
        <v>0.10711290909090909</v>
      </c>
      <c r="AH6">
        <v>3.1602999999999999E-2</v>
      </c>
      <c r="AI6">
        <v>100.55955909090909</v>
      </c>
    </row>
    <row r="7" spans="1:52" x14ac:dyDescent="0.25">
      <c r="A7" t="s">
        <v>435</v>
      </c>
      <c r="F7">
        <v>2.7254900000000002</v>
      </c>
      <c r="G7">
        <v>-7.8030000000000002E-2</v>
      </c>
      <c r="H7">
        <v>55.825200000000002</v>
      </c>
      <c r="I7">
        <v>0.65234199999999998</v>
      </c>
      <c r="J7">
        <v>0.70372100000000004</v>
      </c>
      <c r="K7">
        <v>6.0850000000000001E-2</v>
      </c>
      <c r="L7">
        <v>13.9161</v>
      </c>
      <c r="M7">
        <v>27.114799999999999</v>
      </c>
      <c r="N7">
        <v>0.16705500000000001</v>
      </c>
      <c r="O7">
        <v>0.27689799999999998</v>
      </c>
      <c r="P7">
        <v>0.22977600000000001</v>
      </c>
      <c r="Q7">
        <v>0.310388</v>
      </c>
      <c r="R7">
        <v>0</v>
      </c>
      <c r="S7">
        <v>101.905</v>
      </c>
      <c r="T7">
        <v>47.8123</v>
      </c>
    </row>
    <row r="8" spans="1:52" x14ac:dyDescent="0.25">
      <c r="A8" t="s">
        <v>19</v>
      </c>
      <c r="F8">
        <v>3.1037699999999999</v>
      </c>
      <c r="G8">
        <v>-7.7840000000000006E-2</v>
      </c>
      <c r="H8">
        <v>61.575099999999999</v>
      </c>
      <c r="I8">
        <v>1.45946</v>
      </c>
      <c r="J8">
        <v>1.0452900000000001</v>
      </c>
      <c r="K8">
        <v>4.1090000000000002E-2</v>
      </c>
      <c r="L8">
        <v>10.0349</v>
      </c>
      <c r="M8">
        <v>22.900400000000001</v>
      </c>
      <c r="N8">
        <v>0.168349</v>
      </c>
      <c r="O8">
        <v>0.94345500000000004</v>
      </c>
      <c r="P8">
        <v>0.47917100000000001</v>
      </c>
      <c r="Q8">
        <v>4.9630000000000004E-3</v>
      </c>
      <c r="R8">
        <v>0</v>
      </c>
      <c r="S8">
        <v>101.678</v>
      </c>
      <c r="T8">
        <v>48.338000000000001</v>
      </c>
      <c r="V8" s="2" t="s">
        <v>197</v>
      </c>
    </row>
    <row r="9" spans="1:52" x14ac:dyDescent="0.25">
      <c r="A9" t="s">
        <v>385</v>
      </c>
      <c r="F9">
        <v>3.2670400000000002</v>
      </c>
      <c r="G9">
        <v>-7.7759999999999996E-2</v>
      </c>
      <c r="H9">
        <v>54.123800000000003</v>
      </c>
      <c r="I9">
        <v>0.81595200000000001</v>
      </c>
      <c r="J9">
        <v>0.70213199999999998</v>
      </c>
      <c r="K9">
        <v>-6.7890000000000006E-2</v>
      </c>
      <c r="L9">
        <v>13.2385</v>
      </c>
      <c r="M9">
        <v>29.789200000000001</v>
      </c>
      <c r="N9">
        <v>-2.6409999999999999E-2</v>
      </c>
      <c r="O9">
        <v>5.1645000000000003E-2</v>
      </c>
      <c r="P9">
        <v>-1.7219999999999999E-2</v>
      </c>
      <c r="Q9">
        <v>-7.1609999999999993E-2</v>
      </c>
      <c r="R9">
        <v>0</v>
      </c>
      <c r="S9">
        <v>101.727</v>
      </c>
      <c r="T9">
        <v>47.844299999999997</v>
      </c>
      <c r="V9" s="2"/>
      <c r="W9" s="3" t="s">
        <v>198</v>
      </c>
      <c r="X9" s="3" t="s">
        <v>199</v>
      </c>
      <c r="Y9" s="3"/>
      <c r="Z9" s="3"/>
      <c r="AA9" s="3"/>
      <c r="AB9" s="3" t="s">
        <v>200</v>
      </c>
      <c r="AC9" s="3"/>
      <c r="AD9" s="3"/>
      <c r="AE9" s="3" t="s">
        <v>203</v>
      </c>
      <c r="AF9" s="3" t="s">
        <v>204</v>
      </c>
      <c r="AG9" s="3" t="s">
        <v>205</v>
      </c>
      <c r="AH9" s="3" t="s">
        <v>206</v>
      </c>
    </row>
    <row r="10" spans="1:52" x14ac:dyDescent="0.25">
      <c r="A10" t="s">
        <v>436</v>
      </c>
      <c r="F10">
        <v>3.1884999999999999</v>
      </c>
      <c r="G10">
        <v>-7.7880000000000005E-2</v>
      </c>
      <c r="H10">
        <v>51.874600000000001</v>
      </c>
      <c r="I10">
        <v>0.57294500000000004</v>
      </c>
      <c r="J10">
        <v>0.648281</v>
      </c>
      <c r="K10">
        <v>-4.6260000000000003E-2</v>
      </c>
      <c r="L10">
        <v>14.3848</v>
      </c>
      <c r="M10">
        <v>28.103300000000001</v>
      </c>
      <c r="N10">
        <v>0.265094</v>
      </c>
      <c r="O10">
        <v>2.8246E-2</v>
      </c>
      <c r="P10">
        <v>0.25808599999999998</v>
      </c>
      <c r="Q10">
        <v>-7.3770000000000002E-2</v>
      </c>
      <c r="R10">
        <v>0</v>
      </c>
      <c r="S10">
        <v>99.125900000000001</v>
      </c>
      <c r="T10">
        <v>46.2624</v>
      </c>
      <c r="V10" s="2" t="s">
        <v>207</v>
      </c>
      <c r="W10">
        <v>0.23899999999999999</v>
      </c>
      <c r="X10">
        <v>0.128</v>
      </c>
      <c r="AB10">
        <v>0.105</v>
      </c>
      <c r="AE10">
        <v>0.17100000000000001</v>
      </c>
      <c r="AF10">
        <v>0.124</v>
      </c>
      <c r="AG10">
        <v>8.5999999999999993E-2</v>
      </c>
      <c r="AH10">
        <v>0.20799999999999999</v>
      </c>
    </row>
    <row r="11" spans="1:52" x14ac:dyDescent="0.25">
      <c r="F11">
        <v>3.98461</v>
      </c>
      <c r="G11">
        <v>-7.8049999999999994E-2</v>
      </c>
      <c r="H11">
        <v>51.828099999999999</v>
      </c>
      <c r="I11">
        <v>1.6918800000000001</v>
      </c>
      <c r="J11">
        <v>2.3164699999999998</v>
      </c>
      <c r="K11">
        <v>0.19011900000000001</v>
      </c>
      <c r="L11">
        <v>12.8912</v>
      </c>
      <c r="M11">
        <v>27.863</v>
      </c>
      <c r="N11">
        <v>0.16575799999999999</v>
      </c>
      <c r="O11">
        <v>2.7973999999999999E-2</v>
      </c>
      <c r="P11">
        <v>7.0949999999999997E-3</v>
      </c>
      <c r="Q11">
        <v>0.53931600000000002</v>
      </c>
      <c r="R11">
        <v>0</v>
      </c>
      <c r="S11">
        <v>101.42700000000001</v>
      </c>
      <c r="T11">
        <v>46.898200000000003</v>
      </c>
      <c r="V11" s="2"/>
    </row>
    <row r="12" spans="1:52" x14ac:dyDescent="0.25">
      <c r="A12" t="s">
        <v>437</v>
      </c>
      <c r="F12">
        <v>3.7638600000000002</v>
      </c>
      <c r="G12">
        <v>0.19789699999999999</v>
      </c>
      <c r="H12">
        <v>51.538600000000002</v>
      </c>
      <c r="I12">
        <v>1.37754</v>
      </c>
      <c r="J12">
        <v>0.53942800000000002</v>
      </c>
      <c r="K12">
        <v>3.9473000000000001E-2</v>
      </c>
      <c r="L12">
        <v>13.351100000000001</v>
      </c>
      <c r="M12">
        <v>27.775099999999998</v>
      </c>
      <c r="N12">
        <v>-2.751E-2</v>
      </c>
      <c r="O12">
        <v>9.6161999999999997E-2</v>
      </c>
      <c r="P12">
        <v>8.8190000000000004E-3</v>
      </c>
      <c r="Q12">
        <v>-0.15048</v>
      </c>
      <c r="R12">
        <v>0</v>
      </c>
      <c r="S12">
        <v>98.51</v>
      </c>
      <c r="T12">
        <v>45.930300000000003</v>
      </c>
      <c r="V12" s="3" t="s">
        <v>208</v>
      </c>
      <c r="W12" s="4">
        <v>1.34798</v>
      </c>
      <c r="X12" s="4">
        <v>2.2914099999999999</v>
      </c>
      <c r="Y12" s="4"/>
      <c r="Z12" s="4"/>
      <c r="AA12" s="4"/>
      <c r="AB12" s="4">
        <v>1.46157</v>
      </c>
      <c r="AC12" s="4"/>
      <c r="AD12" s="4"/>
      <c r="AE12" s="4">
        <v>1.2912399999999999</v>
      </c>
      <c r="AF12" s="4">
        <v>1.20459</v>
      </c>
      <c r="AG12" s="4">
        <v>1.6680600000000001</v>
      </c>
      <c r="AH12" s="4">
        <v>1.2725299999999999</v>
      </c>
    </row>
    <row r="13" spans="1:52" x14ac:dyDescent="0.25">
      <c r="A13" t="s">
        <v>438</v>
      </c>
      <c r="F13">
        <v>2.8049599999999999</v>
      </c>
      <c r="G13">
        <v>-7.7869999999999995E-2</v>
      </c>
      <c r="H13">
        <v>52.69</v>
      </c>
      <c r="I13">
        <v>0.65392899999999998</v>
      </c>
      <c r="J13">
        <v>0.42056199999999999</v>
      </c>
      <c r="K13">
        <v>0.106101</v>
      </c>
      <c r="L13">
        <v>14.557399999999999</v>
      </c>
      <c r="M13">
        <v>28.9495</v>
      </c>
      <c r="N13">
        <v>-2.7400000000000001E-2</v>
      </c>
      <c r="O13">
        <v>-1.677E-2</v>
      </c>
      <c r="P13">
        <v>3.6915999999999997E-2</v>
      </c>
      <c r="Q13">
        <v>-7.3380000000000001E-2</v>
      </c>
      <c r="R13">
        <v>0</v>
      </c>
      <c r="S13">
        <v>100.024</v>
      </c>
      <c r="T13">
        <v>46.858899999999998</v>
      </c>
      <c r="V13" s="2"/>
    </row>
    <row r="14" spans="1:52" x14ac:dyDescent="0.25">
      <c r="A14" t="s">
        <v>439</v>
      </c>
      <c r="F14">
        <v>3.10501</v>
      </c>
      <c r="G14">
        <v>-7.7960000000000002E-2</v>
      </c>
      <c r="H14">
        <v>53.063200000000002</v>
      </c>
      <c r="I14">
        <v>1.7777499999999999</v>
      </c>
      <c r="J14">
        <v>0.70584999999999998</v>
      </c>
      <c r="K14">
        <v>-0.13505</v>
      </c>
      <c r="L14">
        <v>12.7773</v>
      </c>
      <c r="M14">
        <v>29.344799999999999</v>
      </c>
      <c r="N14">
        <v>0.16703799999999999</v>
      </c>
      <c r="O14">
        <v>0.118978</v>
      </c>
      <c r="P14">
        <v>-7.4160000000000004E-2</v>
      </c>
      <c r="Q14">
        <v>3.0490000000000001E-3</v>
      </c>
      <c r="R14">
        <v>0</v>
      </c>
      <c r="S14">
        <v>100.776</v>
      </c>
      <c r="T14">
        <v>47.139400000000002</v>
      </c>
      <c r="V14" s="2"/>
      <c r="W14" s="3" t="s">
        <v>1</v>
      </c>
      <c r="X14" s="3" t="s">
        <v>2</v>
      </c>
      <c r="Y14" s="3"/>
      <c r="Z14" s="3"/>
      <c r="AA14" s="3"/>
      <c r="AB14" s="3" t="s">
        <v>6</v>
      </c>
      <c r="AC14" s="3"/>
      <c r="AD14" s="3"/>
      <c r="AE14" s="3" t="s">
        <v>9</v>
      </c>
      <c r="AF14" s="3" t="s">
        <v>10</v>
      </c>
      <c r="AG14" s="3" t="s">
        <v>11</v>
      </c>
      <c r="AH14" s="3" t="s">
        <v>12</v>
      </c>
    </row>
    <row r="15" spans="1:52" x14ac:dyDescent="0.25">
      <c r="A15" t="s">
        <v>440</v>
      </c>
      <c r="F15">
        <v>3.7459500000000001</v>
      </c>
      <c r="G15">
        <v>0.19742199999999999</v>
      </c>
      <c r="H15">
        <v>51.0306</v>
      </c>
      <c r="I15">
        <v>0.33186399999999999</v>
      </c>
      <c r="J15">
        <v>0.53668199999999999</v>
      </c>
      <c r="K15">
        <v>-2.555E-2</v>
      </c>
      <c r="L15">
        <v>14.7171</v>
      </c>
      <c r="M15">
        <v>29.959399999999999</v>
      </c>
      <c r="N15">
        <v>0.16794300000000001</v>
      </c>
      <c r="O15">
        <v>9.6030000000000004E-2</v>
      </c>
      <c r="P15">
        <v>-1.8159999999999999E-2</v>
      </c>
      <c r="Q15">
        <v>3.882E-3</v>
      </c>
      <c r="R15">
        <v>0</v>
      </c>
      <c r="S15">
        <v>100.74299999999999</v>
      </c>
      <c r="T15">
        <v>46.884700000000002</v>
      </c>
      <c r="V15" s="2" t="s">
        <v>207</v>
      </c>
      <c r="W15" s="5">
        <f>W10*W12</f>
        <v>0.32216721999999998</v>
      </c>
      <c r="X15" s="5">
        <f t="shared" ref="X15:AH15" si="0">X10*X12</f>
        <v>0.29330047999999997</v>
      </c>
      <c r="Y15" s="5"/>
      <c r="Z15" s="5"/>
      <c r="AA15" s="5"/>
      <c r="AB15" s="5">
        <f t="shared" si="0"/>
        <v>0.15346484999999999</v>
      </c>
      <c r="AC15" s="5"/>
      <c r="AD15" s="5"/>
      <c r="AE15" s="5">
        <f t="shared" si="0"/>
        <v>0.22080204</v>
      </c>
      <c r="AF15" s="5">
        <f t="shared" si="0"/>
        <v>0.14936916</v>
      </c>
      <c r="AG15" s="5">
        <f>AG10*AG12</f>
        <v>0.14345316</v>
      </c>
      <c r="AH15" s="5">
        <f t="shared" si="0"/>
        <v>0.26468623999999996</v>
      </c>
    </row>
    <row r="16" spans="1:52" x14ac:dyDescent="0.25">
      <c r="A16" t="s">
        <v>441</v>
      </c>
      <c r="F16">
        <v>2.9205800000000002</v>
      </c>
      <c r="G16">
        <v>-7.8229999999999994E-2</v>
      </c>
      <c r="H16">
        <v>53.731400000000001</v>
      </c>
      <c r="I16">
        <v>0.57177299999999998</v>
      </c>
      <c r="J16">
        <v>3.3134700000000001</v>
      </c>
      <c r="K16">
        <v>0.30136800000000002</v>
      </c>
      <c r="L16">
        <v>14.364100000000001</v>
      </c>
      <c r="M16">
        <v>22.572700000000001</v>
      </c>
      <c r="N16">
        <v>0.75157399999999996</v>
      </c>
      <c r="O16">
        <v>2.7743E-2</v>
      </c>
      <c r="P16">
        <v>0.50497400000000003</v>
      </c>
      <c r="Q16">
        <v>-7.5660000000000005E-2</v>
      </c>
      <c r="R16">
        <v>0</v>
      </c>
      <c r="S16">
        <v>98.905799999999999</v>
      </c>
      <c r="T16">
        <v>45.948099999999997</v>
      </c>
    </row>
    <row r="17" spans="1:35" x14ac:dyDescent="0.25">
      <c r="A17" t="s">
        <v>442</v>
      </c>
      <c r="F17">
        <v>3.6569500000000001</v>
      </c>
      <c r="G17">
        <v>-7.7939999999999995E-2</v>
      </c>
      <c r="H17">
        <v>52.961100000000002</v>
      </c>
      <c r="I17">
        <v>0.81472599999999995</v>
      </c>
      <c r="J17">
        <v>0.59323599999999999</v>
      </c>
      <c r="K17">
        <v>-6.9629999999999997E-2</v>
      </c>
      <c r="L17">
        <v>14.5139</v>
      </c>
      <c r="M17">
        <v>29.549600000000002</v>
      </c>
      <c r="N17">
        <v>-0.12479</v>
      </c>
      <c r="O17">
        <v>2.8486000000000001E-2</v>
      </c>
      <c r="P17">
        <v>9.476E-3</v>
      </c>
      <c r="Q17">
        <v>3.9560000000000003E-3</v>
      </c>
      <c r="R17">
        <v>0</v>
      </c>
      <c r="S17">
        <v>101.85899999999999</v>
      </c>
      <c r="T17">
        <v>47.5334</v>
      </c>
      <c r="W17" s="3" t="s">
        <v>1</v>
      </c>
      <c r="X17" s="3" t="s">
        <v>2</v>
      </c>
      <c r="Y17" s="3" t="s">
        <v>3</v>
      </c>
      <c r="Z17" s="3" t="s">
        <v>4</v>
      </c>
      <c r="AA17" s="3" t="s">
        <v>5</v>
      </c>
      <c r="AB17" s="3" t="s">
        <v>6</v>
      </c>
      <c r="AC17" s="3" t="s">
        <v>7</v>
      </c>
      <c r="AD17" s="3" t="s">
        <v>8</v>
      </c>
      <c r="AE17" s="3" t="s">
        <v>9</v>
      </c>
      <c r="AF17" s="3" t="s">
        <v>10</v>
      </c>
      <c r="AG17" s="3" t="s">
        <v>11</v>
      </c>
      <c r="AH17" s="3" t="s">
        <v>12</v>
      </c>
      <c r="AI17" s="3" t="s">
        <v>14</v>
      </c>
    </row>
    <row r="18" spans="1:35" x14ac:dyDescent="0.25">
      <c r="A18" t="s">
        <v>443</v>
      </c>
      <c r="F18">
        <v>3.2753399999999999</v>
      </c>
      <c r="G18">
        <v>0.198075</v>
      </c>
      <c r="H18">
        <v>52.723500000000001</v>
      </c>
      <c r="I18">
        <v>0.73429599999999995</v>
      </c>
      <c r="J18">
        <v>0.98488100000000001</v>
      </c>
      <c r="K18">
        <v>-6.9510000000000002E-2</v>
      </c>
      <c r="L18">
        <v>14.1221</v>
      </c>
      <c r="M18">
        <v>29.839400000000001</v>
      </c>
      <c r="N18">
        <v>0.265546</v>
      </c>
      <c r="O18">
        <v>5.1136000000000001E-2</v>
      </c>
      <c r="P18">
        <v>-7.3510000000000006E-2</v>
      </c>
      <c r="Q18">
        <v>-7.2889999999999996E-2</v>
      </c>
      <c r="R18">
        <v>0</v>
      </c>
      <c r="S18">
        <v>101.97799999999999</v>
      </c>
      <c r="T18">
        <v>47.668300000000002</v>
      </c>
      <c r="V18" s="2" t="s">
        <v>451</v>
      </c>
      <c r="W18">
        <f>IF(W6&lt;W$15,"Below Detection",W6)</f>
        <v>3.4664786363636368</v>
      </c>
      <c r="X18" t="str">
        <f t="shared" ref="X18:AH18" si="1">IF(X6&lt;X$15,"Below Detection",X6)</f>
        <v>Below Detection</v>
      </c>
      <c r="Y18">
        <v>53.883759090909095</v>
      </c>
      <c r="Z18">
        <v>0.94566463636363629</v>
      </c>
      <c r="AA18">
        <v>0.85164659090909078</v>
      </c>
      <c r="AB18" t="str">
        <f t="shared" si="1"/>
        <v>Below Detection</v>
      </c>
      <c r="AC18">
        <v>13.382464090909092</v>
      </c>
      <c r="AD18">
        <v>27.620181818181823</v>
      </c>
      <c r="AE18" t="str">
        <f t="shared" si="1"/>
        <v>Below Detection</v>
      </c>
      <c r="AF18">
        <f t="shared" si="1"/>
        <v>0.17842681818181821</v>
      </c>
      <c r="AG18" t="str">
        <f t="shared" si="1"/>
        <v>Below Detection</v>
      </c>
      <c r="AH18" t="str">
        <f t="shared" si="1"/>
        <v>Below Detection</v>
      </c>
      <c r="AI18">
        <f>SUM(W18:AH18)</f>
        <v>100.32862168181819</v>
      </c>
    </row>
    <row r="19" spans="1:35" x14ac:dyDescent="0.25">
      <c r="A19" t="s">
        <v>444</v>
      </c>
      <c r="F19">
        <v>3.26661</v>
      </c>
      <c r="G19">
        <v>-7.7890000000000001E-2</v>
      </c>
      <c r="H19">
        <v>50.680300000000003</v>
      </c>
      <c r="I19">
        <v>0.41286800000000001</v>
      </c>
      <c r="J19">
        <v>0.75887800000000005</v>
      </c>
      <c r="K19">
        <v>-2.9399999999999999E-3</v>
      </c>
      <c r="L19">
        <v>13.936400000000001</v>
      </c>
      <c r="M19">
        <v>29.417999999999999</v>
      </c>
      <c r="N19">
        <v>7.0730000000000001E-2</v>
      </c>
      <c r="O19">
        <v>5.1187000000000003E-2</v>
      </c>
      <c r="P19">
        <v>0.120703</v>
      </c>
      <c r="Q19">
        <v>-7.2459999999999997E-2</v>
      </c>
      <c r="R19">
        <v>0</v>
      </c>
      <c r="S19">
        <v>98.562299999999993</v>
      </c>
      <c r="T19">
        <v>46.064700000000002</v>
      </c>
    </row>
    <row r="20" spans="1:35" x14ac:dyDescent="0.25">
      <c r="A20" t="s">
        <v>445</v>
      </c>
      <c r="F20">
        <v>4.0413100000000002</v>
      </c>
      <c r="G20">
        <v>-7.8E-2</v>
      </c>
      <c r="H20">
        <v>53.938800000000001</v>
      </c>
      <c r="I20">
        <v>0.49265999999999999</v>
      </c>
      <c r="J20">
        <v>0.70994400000000002</v>
      </c>
      <c r="K20">
        <v>-2.5950000000000001E-2</v>
      </c>
      <c r="L20">
        <v>14.658200000000001</v>
      </c>
      <c r="M20">
        <v>27.193899999999999</v>
      </c>
      <c r="N20">
        <v>7.0222000000000007E-2</v>
      </c>
      <c r="O20">
        <v>0.16376299999999999</v>
      </c>
      <c r="P20">
        <v>-0.10155</v>
      </c>
      <c r="Q20">
        <v>8.0588000000000007E-2</v>
      </c>
      <c r="R20">
        <v>0</v>
      </c>
      <c r="S20">
        <v>101.14400000000001</v>
      </c>
      <c r="T20">
        <v>47.1128</v>
      </c>
    </row>
    <row r="21" spans="1:35" x14ac:dyDescent="0.25">
      <c r="A21" t="s">
        <v>446</v>
      </c>
      <c r="F21">
        <v>5.0438000000000001</v>
      </c>
      <c r="G21">
        <v>-7.7710000000000001E-2</v>
      </c>
      <c r="H21">
        <v>53.278399999999998</v>
      </c>
      <c r="I21">
        <v>0.57503000000000004</v>
      </c>
      <c r="J21">
        <v>8.6477999999999999E-2</v>
      </c>
      <c r="K21">
        <v>-6.701E-2</v>
      </c>
      <c r="L21">
        <v>13.328799999999999</v>
      </c>
      <c r="M21">
        <v>29.753299999999999</v>
      </c>
      <c r="N21">
        <v>-2.5870000000000001E-2</v>
      </c>
      <c r="O21">
        <v>-1.6109999999999999E-2</v>
      </c>
      <c r="P21">
        <v>-7.1879999999999999E-2</v>
      </c>
      <c r="Q21">
        <v>-0.14767</v>
      </c>
      <c r="R21">
        <v>0</v>
      </c>
      <c r="S21">
        <v>101.66</v>
      </c>
      <c r="T21">
        <v>47.514299999999999</v>
      </c>
    </row>
    <row r="22" spans="1:35" x14ac:dyDescent="0.25">
      <c r="A22" t="s">
        <v>447</v>
      </c>
      <c r="F22">
        <v>2.9055800000000001</v>
      </c>
      <c r="G22">
        <v>-7.8049999999999994E-2</v>
      </c>
      <c r="H22">
        <v>52.145600000000002</v>
      </c>
      <c r="I22">
        <v>0.73312900000000003</v>
      </c>
      <c r="J22">
        <v>1.3791500000000001</v>
      </c>
      <c r="K22">
        <v>-4.7699999999999999E-3</v>
      </c>
      <c r="L22">
        <v>14.273400000000001</v>
      </c>
      <c r="M22">
        <v>28.3566</v>
      </c>
      <c r="N22">
        <v>6.9759000000000002E-2</v>
      </c>
      <c r="O22">
        <v>5.0790000000000002E-2</v>
      </c>
      <c r="P22">
        <v>0.14708399999999999</v>
      </c>
      <c r="Q22">
        <v>0.15679899999999999</v>
      </c>
      <c r="R22">
        <v>0</v>
      </c>
      <c r="S22">
        <v>100.13500000000001</v>
      </c>
      <c r="T22">
        <v>46.724600000000002</v>
      </c>
    </row>
    <row r="23" spans="1:35" x14ac:dyDescent="0.25">
      <c r="A23" t="s">
        <v>448</v>
      </c>
      <c r="F23">
        <v>4.1254400000000002</v>
      </c>
      <c r="G23">
        <v>0.198102</v>
      </c>
      <c r="H23">
        <v>52.558599999999998</v>
      </c>
      <c r="I23">
        <v>0.81551099999999999</v>
      </c>
      <c r="J23">
        <v>0.42587000000000003</v>
      </c>
      <c r="K23">
        <v>-0.13339000000000001</v>
      </c>
      <c r="L23">
        <v>13.8508</v>
      </c>
      <c r="M23">
        <v>27.872399999999999</v>
      </c>
      <c r="N23">
        <v>-2.6870000000000002E-2</v>
      </c>
      <c r="O23">
        <v>0.141623</v>
      </c>
      <c r="P23">
        <v>3.7554999999999998E-2</v>
      </c>
      <c r="Q23">
        <v>-0.14943000000000001</v>
      </c>
      <c r="R23">
        <v>0</v>
      </c>
      <c r="S23">
        <v>99.716200000000001</v>
      </c>
      <c r="T23">
        <v>46.5501</v>
      </c>
    </row>
    <row r="24" spans="1:35" x14ac:dyDescent="0.25">
      <c r="A24" t="s">
        <v>33</v>
      </c>
      <c r="F24">
        <v>3.3980299999999999</v>
      </c>
      <c r="G24">
        <v>-7.8020000000000006E-2</v>
      </c>
      <c r="H24">
        <v>55.932200000000002</v>
      </c>
      <c r="I24">
        <v>1.45641</v>
      </c>
      <c r="J24">
        <v>0.70910799999999996</v>
      </c>
      <c r="K24">
        <v>1.7224E-2</v>
      </c>
      <c r="L24">
        <v>12.438800000000001</v>
      </c>
      <c r="M24">
        <v>26.485299999999999</v>
      </c>
      <c r="N24">
        <v>6.9757E-2</v>
      </c>
      <c r="O24">
        <v>0.209892</v>
      </c>
      <c r="P24">
        <v>0.25713200000000003</v>
      </c>
      <c r="Q24">
        <v>0.15708800000000001</v>
      </c>
      <c r="R24">
        <v>0</v>
      </c>
      <c r="S24">
        <v>101.053</v>
      </c>
      <c r="T24">
        <v>47.4373</v>
      </c>
    </row>
    <row r="25" spans="1:35" x14ac:dyDescent="0.25">
      <c r="A25" t="s">
        <v>449</v>
      </c>
      <c r="F25">
        <v>3.3902299999999999</v>
      </c>
      <c r="G25">
        <v>-7.7799999999999994E-2</v>
      </c>
      <c r="H25">
        <v>62.240299999999998</v>
      </c>
      <c r="I25">
        <v>1.6207</v>
      </c>
      <c r="J25">
        <v>0.36860500000000002</v>
      </c>
      <c r="K25">
        <v>-0.11133999999999999</v>
      </c>
      <c r="L25">
        <v>9.1606100000000001</v>
      </c>
      <c r="M25">
        <v>23.29</v>
      </c>
      <c r="N25">
        <v>0.26648699999999997</v>
      </c>
      <c r="O25">
        <v>0.41920200000000002</v>
      </c>
      <c r="P25">
        <v>0.36914000000000002</v>
      </c>
      <c r="Q25">
        <v>8.3219000000000001E-2</v>
      </c>
      <c r="R25">
        <v>0</v>
      </c>
      <c r="S25">
        <v>101.01900000000001</v>
      </c>
      <c r="T25">
        <v>48.325099999999999</v>
      </c>
    </row>
    <row r="26" spans="1:35" x14ac:dyDescent="0.25">
      <c r="A26" t="s">
        <v>450</v>
      </c>
      <c r="F26">
        <v>3.8570199999999999</v>
      </c>
      <c r="G26">
        <v>-7.7950000000000005E-2</v>
      </c>
      <c r="H26">
        <v>53.796500000000002</v>
      </c>
      <c r="I26">
        <v>0.89453300000000002</v>
      </c>
      <c r="J26">
        <v>0.312247</v>
      </c>
      <c r="K26">
        <v>-3.8800000000000002E-3</v>
      </c>
      <c r="L26">
        <v>13.5654</v>
      </c>
      <c r="M26">
        <v>28.5425</v>
      </c>
      <c r="N26">
        <v>7.0203000000000002E-2</v>
      </c>
      <c r="O26">
        <v>9.6355999999999997E-2</v>
      </c>
      <c r="P26">
        <v>0.14750099999999999</v>
      </c>
      <c r="Q26">
        <v>8.0725000000000005E-2</v>
      </c>
      <c r="R26">
        <v>0</v>
      </c>
      <c r="S26">
        <v>101.28100000000001</v>
      </c>
      <c r="T26">
        <v>47.339500000000001</v>
      </c>
    </row>
    <row r="28" spans="1:35" x14ac:dyDescent="0.25">
      <c r="E28" t="s">
        <v>38</v>
      </c>
      <c r="F28">
        <f>AVERAGE(F5:F26)</f>
        <v>3.4664786363636368</v>
      </c>
      <c r="G28">
        <f t="shared" ref="G28:T28" si="2">AVERAGE(G5:G26)</f>
        <v>-2.7788818181818178E-2</v>
      </c>
      <c r="H28">
        <f t="shared" si="2"/>
        <v>53.883759090909095</v>
      </c>
      <c r="I28">
        <f t="shared" si="2"/>
        <v>0.94566463636363629</v>
      </c>
      <c r="J28">
        <f t="shared" si="2"/>
        <v>0.85164659090909078</v>
      </c>
      <c r="K28">
        <f t="shared" si="2"/>
        <v>-7.7120454545454515E-3</v>
      </c>
      <c r="L28">
        <f t="shared" si="2"/>
        <v>13.382464090909092</v>
      </c>
      <c r="M28">
        <f t="shared" si="2"/>
        <v>27.620181818181823</v>
      </c>
      <c r="N28">
        <f t="shared" si="2"/>
        <v>0.12775863636363635</v>
      </c>
      <c r="O28">
        <f t="shared" si="2"/>
        <v>0.17842681818181821</v>
      </c>
      <c r="P28">
        <f t="shared" si="2"/>
        <v>0.10711290909090909</v>
      </c>
      <c r="Q28">
        <f t="shared" si="2"/>
        <v>3.1602999999999999E-2</v>
      </c>
      <c r="R28">
        <f t="shared" si="2"/>
        <v>0</v>
      </c>
      <c r="S28">
        <f t="shared" si="2"/>
        <v>100.55955909090909</v>
      </c>
      <c r="T28">
        <f t="shared" si="2"/>
        <v>47.05153636363638</v>
      </c>
    </row>
    <row r="29" spans="1:35" x14ac:dyDescent="0.25">
      <c r="E29" t="s">
        <v>39</v>
      </c>
      <c r="F29">
        <f>STDEV(F5:F26)/SQRT((COUNT(F5:F26)))</f>
        <v>0.12880632433401454</v>
      </c>
      <c r="G29">
        <f t="shared" ref="G29:T29" si="3">STDEV(G5:G26)/SQRT((COUNT(G5:G26)))</f>
        <v>2.3213712345226269E-2</v>
      </c>
      <c r="H29">
        <f t="shared" si="3"/>
        <v>0.67233220693251661</v>
      </c>
      <c r="I29">
        <f t="shared" si="3"/>
        <v>9.5298854969762439E-2</v>
      </c>
      <c r="J29">
        <f t="shared" si="3"/>
        <v>0.15080653832492913</v>
      </c>
      <c r="K29">
        <f t="shared" si="3"/>
        <v>2.2337912572417667E-2</v>
      </c>
      <c r="L29">
        <f t="shared" si="3"/>
        <v>0.30379488756293194</v>
      </c>
      <c r="M29">
        <f t="shared" si="3"/>
        <v>0.48130268952634903</v>
      </c>
      <c r="N29">
        <f t="shared" si="3"/>
        <v>3.770935976843439E-2</v>
      </c>
      <c r="O29">
        <f t="shared" si="3"/>
        <v>5.8208645287241602E-2</v>
      </c>
      <c r="P29">
        <f t="shared" si="3"/>
        <v>3.7512778769426505E-2</v>
      </c>
      <c r="Q29">
        <f t="shared" si="3"/>
        <v>3.7540015658215277E-2</v>
      </c>
      <c r="R29">
        <f t="shared" si="3"/>
        <v>0</v>
      </c>
      <c r="S29">
        <f t="shared" si="3"/>
        <v>0.24855921500090347</v>
      </c>
      <c r="T29">
        <f t="shared" si="3"/>
        <v>0.16343961281341732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26</vt:i4>
      </vt:variant>
    </vt:vector>
  </HeadingPairs>
  <TitlesOfParts>
    <vt:vector size="29" baseType="lpstr">
      <vt:lpstr>Core Ol (Si on Wol)</vt:lpstr>
      <vt:lpstr>Core Lpx (Si on Wol)</vt:lpstr>
      <vt:lpstr>Core Plag (Si on Wol)</vt:lpstr>
      <vt:lpstr>'Core Plag (Si on Wol)'!Core_Cpx_Extraction_1</vt:lpstr>
      <vt:lpstr>'Core Lpx (Si on Wol)'!Core_Lpx_Extraction_1</vt:lpstr>
      <vt:lpstr>'Core Lpx (Si on Wol)'!Core_Lpx_Extraction_10</vt:lpstr>
      <vt:lpstr>'Core Lpx (Si on Wol)'!Core_Lpx_Extraction_11</vt:lpstr>
      <vt:lpstr>'Core Lpx (Si on Wol)'!Core_Lpx_Extraction_12</vt:lpstr>
      <vt:lpstr>'Core Lpx (Si on Wol)'!Core_Lpx_Extraction_13</vt:lpstr>
      <vt:lpstr>'Core Lpx (Si on Wol)'!Core_Lpx_Extraction_14</vt:lpstr>
      <vt:lpstr>'Core Lpx (Si on Wol)'!Core_Lpx_Extraction_2</vt:lpstr>
      <vt:lpstr>'Core Lpx (Si on Wol)'!Core_Lpx_Extraction_3</vt:lpstr>
      <vt:lpstr>'Core Lpx (Si on Wol)'!Core_Lpx_Extraction_4</vt:lpstr>
      <vt:lpstr>'Core Lpx (Si on Wol)'!Core_Lpx_Extraction_5</vt:lpstr>
      <vt:lpstr>'Core Lpx (Si on Wol)'!Core_Lpx_Extraction_6</vt:lpstr>
      <vt:lpstr>'Core Lpx (Si on Wol)'!Core_Lpx_Extraction_7</vt:lpstr>
      <vt:lpstr>'Core Lpx (Si on Wol)'!Core_Lpx_Extraction_8</vt:lpstr>
      <vt:lpstr>'Core Lpx (Si on Wol)'!Core_Lpx_Extraction_9</vt:lpstr>
      <vt:lpstr>'Core Ol (Si on Wol)'!Core_Ol_Extraction_1</vt:lpstr>
      <vt:lpstr>'Core Ol (Si on Wol)'!Core_Ol_Extraction_10</vt:lpstr>
      <vt:lpstr>'Core Ol (Si on Wol)'!Core_Ol_Extraction_11</vt:lpstr>
      <vt:lpstr>'Core Ol (Si on Wol)'!Core_Ol_Extraction_2</vt:lpstr>
      <vt:lpstr>'Core Ol (Si on Wol)'!Core_Ol_Extraction_3</vt:lpstr>
      <vt:lpstr>'Core Ol (Si on Wol)'!Core_Ol_Extraction_4</vt:lpstr>
      <vt:lpstr>'Core Ol (Si on Wol)'!Core_Ol_Extraction_5</vt:lpstr>
      <vt:lpstr>'Core Ol (Si on Wol)'!Core_Ol_Extraction_6</vt:lpstr>
      <vt:lpstr>'Core Ol (Si on Wol)'!Core_Ol_Extraction_7</vt:lpstr>
      <vt:lpstr>'Core Ol (Si on Wol)'!Core_Ol_Extraction_8</vt:lpstr>
      <vt:lpstr>'Core Ol (Si on Wol)'!Core_Ol_Extraction_9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2021-06-06T10:21:33Z</dcterms:created>
  <dcterms:modified xsi:type="dcterms:W3CDTF">2021-12-15T10:06:26Z</dcterms:modified>
</cp:coreProperties>
</file>