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y Documents\Manchester Fellowship\Manuscripts\PdO Doped NiO on Silica Selox (Alex Aston)\Data and figures\"/>
    </mc:Choice>
  </mc:AlternateContent>
  <xr:revisionPtr revIDLastSave="0" documentId="13_ncr:1_{CEED6535-6D33-48A7-8C68-184D1607E6F4}" xr6:coauthVersionLast="47" xr6:coauthVersionMax="47" xr10:uidLastSave="{00000000-0000-0000-0000-000000000000}"/>
  <bookViews>
    <workbookView xWindow="28680" yWindow="-120" windowWidth="29040" windowHeight="15840" activeTab="6" xr2:uid="{00000000-000D-0000-FFFF-FFFF00000000}"/>
  </bookViews>
  <sheets>
    <sheet name="Isotherm" sheetId="1" r:id="rId1"/>
    <sheet name="BET" sheetId="2" r:id="rId2"/>
    <sheet name="BJh" sheetId="3" r:id="rId3"/>
    <sheet name="Sheet4" sheetId="4" r:id="rId4"/>
    <sheet name="Isotherm stacked" sheetId="5" r:id="rId5"/>
    <sheet name="Table" sheetId="6" r:id="rId6"/>
    <sheet name="BJH stacked" sheetId="8" r:id="rId7"/>
  </sheets>
  <externalReferences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" i="8" l="1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7" i="8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T6" i="5"/>
  <c r="Q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6" i="5"/>
</calcChain>
</file>

<file path=xl/sharedStrings.xml><?xml version="1.0" encoding="utf-8"?>
<sst xmlns="http://schemas.openxmlformats.org/spreadsheetml/2006/main" count="401" uniqueCount="178">
  <si>
    <t xml:space="preserve">                        Quantachrome® ASiQwin™- Automated Gas Sorption Data</t>
  </si>
  <si>
    <t xml:space="preserve">                                     Acquisition and Reduction</t>
  </si>
  <si>
    <t xml:space="preserve">                               © 1994-2013, Quantachrome Instruments</t>
  </si>
  <si>
    <t xml:space="preserve">                                            version 3.01</t>
  </si>
  <si>
    <t>Analysis                                          Report</t>
  </si>
  <si>
    <t>Operator:      aston          Date:2018/02/27     Operator: aston               Date:2018/02/28</t>
  </si>
  <si>
    <t>Sample ID:     AZ42                Filename:      AZ42.qps</t>
  </si>
  <si>
    <t xml:space="preserve">Sample Desc:                       Comment:                                          </t>
  </si>
  <si>
    <t xml:space="preserve">Sample Weight: 0.0404 g            Instrument:    Autosorb iQ Station 1              </t>
  </si>
  <si>
    <t>Approx. Outgas Time:35.6 hrs       Final Outgas Temp.:75 °C           Extended info: Available</t>
  </si>
  <si>
    <t>Analysis gas:  Nitrogen            Non-ideality:  6.58e-05 1/Torr     CellType:      9mm</t>
  </si>
  <si>
    <t xml:space="preserve">Analysis Time: 8:16 hr:min         Bath temp.:    77.35 K                            </t>
  </si>
  <si>
    <t>Analysis Mode: Standard                                               VoidVol Remeasure:off</t>
  </si>
  <si>
    <t>VoidVol. Mode: He Measure          Cold Zone V:   7.03348 cc          Warm Zone V:   7.89425 cc</t>
  </si>
  <si>
    <t xml:space="preserve">                                     Data Reduction Parameters</t>
  </si>
  <si>
    <t xml:space="preserve">               Thermal Transpiration: onEff. mol. diameter (D): 3.54 ÅEff. cell stem diam. (d): 4.0000 mm</t>
  </si>
  <si>
    <t xml:space="preserve"> </t>
  </si>
  <si>
    <t>Adsorbate      Nitrogen                 Temperature    77.350K</t>
  </si>
  <si>
    <t xml:space="preserve">               Molec. Wt.: 28.013       Cross Section: 16.200  Å²     Liquid Density: 0.808  g/cc</t>
  </si>
  <si>
    <t xml:space="preserve">            Relative                      Volume @ STP                1 / [ W((Po/P) - 1) ]</t>
  </si>
  <si>
    <t xml:space="preserve">            Pressure                                                             </t>
  </si>
  <si>
    <t xml:space="preserve">              P/Po                            cc/g                               </t>
  </si>
  <si>
    <t xml:space="preserve">               2.20267e-02                    22.5543                          7.9899e-01</t>
  </si>
  <si>
    <t xml:space="preserve">               4.18077e-02                    25.4214                          1.3733e+00</t>
  </si>
  <si>
    <t xml:space="preserve">               5.41183e-02                    26.7190                          1.7133e+00</t>
  </si>
  <si>
    <t xml:space="preserve">               7.65916e-02                    28.7222                          2.3106e+00</t>
  </si>
  <si>
    <t xml:space="preserve">               9.30948e-02                    30.0355                          2.7345e+00</t>
  </si>
  <si>
    <t xml:space="preserve">               1.48939e-01                    33.8076                          4.1417e+00</t>
  </si>
  <si>
    <t xml:space="preserve">               1.94649e-01                    36.6839                          5.2716e+00</t>
  </si>
  <si>
    <t xml:space="preserve">                                                BET summary</t>
  </si>
  <si>
    <t xml:space="preserve">                                           Slope =        25.742</t>
  </si>
  <si>
    <t xml:space="preserve">                                       Intercept =         2.993e-01</t>
  </si>
  <si>
    <t xml:space="preserve">                      Correlation coefficient, r =         0.999683</t>
  </si>
  <si>
    <t xml:space="preserve">                                       C constant=        87.021</t>
  </si>
  <si>
    <t xml:space="preserve">                                    Surface Area =       133.729 m²/g</t>
  </si>
  <si>
    <t xml:space="preserve">                                         Total Pore Volume summary</t>
  </si>
  <si>
    <t xml:space="preserve">                                         Total Pore Volume</t>
  </si>
  <si>
    <t xml:space="preserve">                                   Total pore volume = 6.567e-01 cc/g for</t>
  </si>
  <si>
    <t xml:space="preserve">                               pores smaller than 163.1 nm (Diameter)</t>
  </si>
  <si>
    <t xml:space="preserve">                                          at P/Po = 0.98810</t>
  </si>
  <si>
    <t>Quantachrome®</t>
  </si>
  <si>
    <t>ASiQwin™-</t>
  </si>
  <si>
    <t>Automated</t>
  </si>
  <si>
    <t>Gas</t>
  </si>
  <si>
    <t>Sorption</t>
  </si>
  <si>
    <t>Data</t>
  </si>
  <si>
    <t>Acquisition</t>
  </si>
  <si>
    <t>and</t>
  </si>
  <si>
    <t>Reduction</t>
  </si>
  <si>
    <t>©</t>
  </si>
  <si>
    <t>1994-2013,</t>
  </si>
  <si>
    <t>Quantachrome</t>
  </si>
  <si>
    <t>Instruments</t>
  </si>
  <si>
    <t>version</t>
  </si>
  <si>
    <t>Analysis</t>
  </si>
  <si>
    <t>Report</t>
  </si>
  <si>
    <t>Operator:</t>
  </si>
  <si>
    <t>aston</t>
  </si>
  <si>
    <t>Date:2018/02/27</t>
  </si>
  <si>
    <t>Date:2018/02/28</t>
  </si>
  <si>
    <t>Sample</t>
  </si>
  <si>
    <t>ID:</t>
  </si>
  <si>
    <t>AZ42</t>
  </si>
  <si>
    <t>Filename:</t>
  </si>
  <si>
    <t>AZ42.qps</t>
  </si>
  <si>
    <t>Desc:</t>
  </si>
  <si>
    <t>Comment:</t>
  </si>
  <si>
    <t>Weight:</t>
  </si>
  <si>
    <t>g</t>
  </si>
  <si>
    <t>Instrument:</t>
  </si>
  <si>
    <t>Autosorb</t>
  </si>
  <si>
    <t>iQ</t>
  </si>
  <si>
    <t>Station</t>
  </si>
  <si>
    <t>Approx.</t>
  </si>
  <si>
    <t>Outgas</t>
  </si>
  <si>
    <t>Time:35.6</t>
  </si>
  <si>
    <t>hrs</t>
  </si>
  <si>
    <t>Final</t>
  </si>
  <si>
    <t>Temp.:75</t>
  </si>
  <si>
    <t>°C</t>
  </si>
  <si>
    <t>Extended</t>
  </si>
  <si>
    <t>info:</t>
  </si>
  <si>
    <t>Available</t>
  </si>
  <si>
    <t>gas:</t>
  </si>
  <si>
    <t>Nitrogen</t>
  </si>
  <si>
    <t>Non-ideality:</t>
  </si>
  <si>
    <t>1/Torr</t>
  </si>
  <si>
    <t>CellType:</t>
  </si>
  <si>
    <t>9mm</t>
  </si>
  <si>
    <t>Time:</t>
  </si>
  <si>
    <t>hr:min</t>
  </si>
  <si>
    <t>Bath</t>
  </si>
  <si>
    <t>temp.:</t>
  </si>
  <si>
    <t>K</t>
  </si>
  <si>
    <t>Mode:</t>
  </si>
  <si>
    <t>Standard</t>
  </si>
  <si>
    <t>VoidVol</t>
  </si>
  <si>
    <t>Remeasure:off</t>
  </si>
  <si>
    <t>VoidVol.</t>
  </si>
  <si>
    <t>He</t>
  </si>
  <si>
    <t>Measure</t>
  </si>
  <si>
    <t>Cold</t>
  </si>
  <si>
    <t>Zone</t>
  </si>
  <si>
    <t>V:</t>
  </si>
  <si>
    <t>cc</t>
  </si>
  <si>
    <t>Warm</t>
  </si>
  <si>
    <t>Parameters</t>
  </si>
  <si>
    <t>Thermal</t>
  </si>
  <si>
    <t>Transpiration:</t>
  </si>
  <si>
    <t>onEff.</t>
  </si>
  <si>
    <t>mol.</t>
  </si>
  <si>
    <t>diameter</t>
  </si>
  <si>
    <t>(D):</t>
  </si>
  <si>
    <t>ÅEff.</t>
  </si>
  <si>
    <t>cell</t>
  </si>
  <si>
    <t>stem</t>
  </si>
  <si>
    <t>diam.</t>
  </si>
  <si>
    <t>(d):</t>
  </si>
  <si>
    <t>mm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</si>
  <si>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</si>
  <si>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</si>
  <si>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</si>
  <si>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</si>
  <si>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</si>
  <si>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</si>
  <si>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</si>
  <si>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</si>
  <si>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</si>
  <si>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</si>
  <si>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</si>
  <si>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Relative</t>
  </si>
  <si>
    <t>Volume</t>
  </si>
  <si>
    <t>@</t>
  </si>
  <si>
    <t>STP</t>
  </si>
  <si>
    <t>Pressure</t>
  </si>
  <si>
    <t>cc/g</t>
  </si>
  <si>
    <t>t-Method</t>
  </si>
  <si>
    <t>Calc.</t>
  </si>
  <si>
    <t>method:</t>
  </si>
  <si>
    <t>de</t>
  </si>
  <si>
    <t>Boer</t>
  </si>
  <si>
    <t>BJH/DH</t>
  </si>
  <si>
    <t>method</t>
  </si>
  <si>
    <t>Moving</t>
  </si>
  <si>
    <t>pt.</t>
  </si>
  <si>
    <t>avg.:</t>
  </si>
  <si>
    <t>off</t>
  </si>
  <si>
    <t>Diameter</t>
  </si>
  <si>
    <t>Pore</t>
  </si>
  <si>
    <t>Surf</t>
  </si>
  <si>
    <t>dV(d)</t>
  </si>
  <si>
    <t>dS(d)</t>
  </si>
  <si>
    <t>dV(logd)</t>
  </si>
  <si>
    <t>dS(logd)</t>
  </si>
  <si>
    <t>Area</t>
  </si>
  <si>
    <t>nm</t>
  </si>
  <si>
    <t>m²/g</t>
  </si>
  <si>
    <t>cc/nm/g</t>
  </si>
  <si>
    <t>m²/nm/g</t>
  </si>
  <si>
    <t>BJH</t>
  </si>
  <si>
    <t>desorption</t>
  </si>
  <si>
    <t>summary</t>
  </si>
  <si>
    <t>Surface</t>
  </si>
  <si>
    <t>=</t>
  </si>
  <si>
    <t>Dv(d)</t>
  </si>
  <si>
    <t>SiO2</t>
  </si>
  <si>
    <t>Adsorption</t>
  </si>
  <si>
    <t>Desorption</t>
  </si>
  <si>
    <t>NiO/SiO2</t>
  </si>
  <si>
    <t xml:space="preserve">Adsorption </t>
  </si>
  <si>
    <t>offset</t>
  </si>
  <si>
    <t>NiO@PdO/SiO2</t>
  </si>
  <si>
    <t>Pore Vol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</si>
  <si>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</si>
  <si>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NiO/SiO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</si>
  <si>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NiO/@PdO/SiO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</si>
  <si>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BET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g</t>
    </r>
    <r>
      <rPr>
        <vertAlign val="superscript"/>
        <sz val="11"/>
        <color theme="1"/>
        <rFont val="Calibri"/>
        <family val="2"/>
        <scheme val="minor"/>
      </rPr>
      <t>-1</t>
    </r>
  </si>
  <si>
    <t>Surf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</si>
</sst>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20" fontId="0" fillId="0" borderId="0" xfId="0" applyNumberFormat="1"/>
    <xf numFmtId="16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3159722222222"/>
          <c:y val="4.895898730721987E-2"/>
          <c:w val="0.76076250000000001"/>
          <c:h val="0.8178819444444444"/>
        </c:manualLayout>
      </c:layout>
      <c:scatterChart>
        <c:scatterStyle val="smoothMarker"/>
        <c:varyColors val="0"/>
        <c:ser>
          <c:idx val="1"/>
          <c:order val="1"/>
          <c:tx>
            <c:v>Desorption</c:v>
          </c:tx>
          <c:spPr>
            <a:ln w="19050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Isotherm!$D$26:$D$60</c:f>
              <c:numCache>
                <c:formatCode>0.00E+00</c:formatCode>
                <c:ptCount val="35"/>
                <c:pt idx="0">
                  <c:v>0.95006299999999999</c:v>
                </c:pt>
                <c:pt idx="1">
                  <c:v>0.90026200000000001</c:v>
                </c:pt>
                <c:pt idx="2">
                  <c:v>0.80118900000000004</c:v>
                </c:pt>
                <c:pt idx="3">
                  <c:v>0.77984600000000004</c:v>
                </c:pt>
                <c:pt idx="4">
                  <c:v>0.76054900000000003</c:v>
                </c:pt>
                <c:pt idx="5">
                  <c:v>0.73979300000000003</c:v>
                </c:pt>
                <c:pt idx="6">
                  <c:v>0.720252</c:v>
                </c:pt>
                <c:pt idx="7">
                  <c:v>0.69999</c:v>
                </c:pt>
                <c:pt idx="8">
                  <c:v>0.68077900000000002</c:v>
                </c:pt>
                <c:pt idx="9">
                  <c:v>0.66001799999999999</c:v>
                </c:pt>
                <c:pt idx="10">
                  <c:v>0.63982899999999998</c:v>
                </c:pt>
                <c:pt idx="11">
                  <c:v>0.62075400000000003</c:v>
                </c:pt>
                <c:pt idx="12">
                  <c:v>0.60043899999999994</c:v>
                </c:pt>
                <c:pt idx="13">
                  <c:v>0.58023100000000005</c:v>
                </c:pt>
                <c:pt idx="14">
                  <c:v>0.559527</c:v>
                </c:pt>
                <c:pt idx="15">
                  <c:v>0.53983700000000001</c:v>
                </c:pt>
                <c:pt idx="16">
                  <c:v>0.51915199999999995</c:v>
                </c:pt>
                <c:pt idx="17">
                  <c:v>0.49953700000000001</c:v>
                </c:pt>
                <c:pt idx="18">
                  <c:v>0.47932799999999998</c:v>
                </c:pt>
                <c:pt idx="19">
                  <c:v>0.45941799999999999</c:v>
                </c:pt>
                <c:pt idx="20">
                  <c:v>0.43893500000000002</c:v>
                </c:pt>
                <c:pt idx="21">
                  <c:v>0.41964000000000001</c:v>
                </c:pt>
                <c:pt idx="22">
                  <c:v>0.39938400000000002</c:v>
                </c:pt>
                <c:pt idx="23">
                  <c:v>0.37957600000000002</c:v>
                </c:pt>
                <c:pt idx="24">
                  <c:v>0.359433</c:v>
                </c:pt>
                <c:pt idx="25">
                  <c:v>0.33961200000000002</c:v>
                </c:pt>
                <c:pt idx="26">
                  <c:v>0.31952799999999998</c:v>
                </c:pt>
                <c:pt idx="27">
                  <c:v>0.299346</c:v>
                </c:pt>
                <c:pt idx="28">
                  <c:v>0.27911599999999998</c:v>
                </c:pt>
                <c:pt idx="29">
                  <c:v>0.25896400000000003</c:v>
                </c:pt>
                <c:pt idx="30">
                  <c:v>0.239371</c:v>
                </c:pt>
                <c:pt idx="31">
                  <c:v>0.21922800000000001</c:v>
                </c:pt>
                <c:pt idx="32">
                  <c:v>0.199237</c:v>
                </c:pt>
                <c:pt idx="33">
                  <c:v>0.14910399999999999</c:v>
                </c:pt>
                <c:pt idx="34">
                  <c:v>9.9236500000000005E-2</c:v>
                </c:pt>
              </c:numCache>
            </c:numRef>
          </c:xVal>
          <c:yVal>
            <c:numRef>
              <c:f>Isotherm!$E$26:$E$60</c:f>
              <c:numCache>
                <c:formatCode>General</c:formatCode>
                <c:ptCount val="35"/>
                <c:pt idx="0">
                  <c:v>123.0962</c:v>
                </c:pt>
                <c:pt idx="1">
                  <c:v>111.8912</c:v>
                </c:pt>
                <c:pt idx="2">
                  <c:v>96.164299999999997</c:v>
                </c:pt>
                <c:pt idx="3">
                  <c:v>94.078100000000006</c:v>
                </c:pt>
                <c:pt idx="4">
                  <c:v>91.888900000000007</c:v>
                </c:pt>
                <c:pt idx="5">
                  <c:v>89.474199999999996</c:v>
                </c:pt>
                <c:pt idx="6">
                  <c:v>87.0886</c:v>
                </c:pt>
                <c:pt idx="7">
                  <c:v>84.641400000000004</c:v>
                </c:pt>
                <c:pt idx="8">
                  <c:v>82.182400000000001</c:v>
                </c:pt>
                <c:pt idx="9">
                  <c:v>79.604500000000002</c:v>
                </c:pt>
                <c:pt idx="10">
                  <c:v>77.092200000000005</c:v>
                </c:pt>
                <c:pt idx="11">
                  <c:v>74.567999999999998</c:v>
                </c:pt>
                <c:pt idx="12">
                  <c:v>72.029700000000005</c:v>
                </c:pt>
                <c:pt idx="13">
                  <c:v>69.653400000000005</c:v>
                </c:pt>
                <c:pt idx="14">
                  <c:v>67.441299999999998</c:v>
                </c:pt>
                <c:pt idx="15">
                  <c:v>65.551400000000001</c:v>
                </c:pt>
                <c:pt idx="16">
                  <c:v>64.081400000000002</c:v>
                </c:pt>
                <c:pt idx="17">
                  <c:v>62.475099999999998</c:v>
                </c:pt>
                <c:pt idx="18">
                  <c:v>60.942300000000003</c:v>
                </c:pt>
                <c:pt idx="19">
                  <c:v>59.473500000000001</c:v>
                </c:pt>
                <c:pt idx="20">
                  <c:v>57.974200000000003</c:v>
                </c:pt>
                <c:pt idx="21">
                  <c:v>56.430300000000003</c:v>
                </c:pt>
                <c:pt idx="22">
                  <c:v>54.704000000000001</c:v>
                </c:pt>
                <c:pt idx="23">
                  <c:v>53.025500000000001</c:v>
                </c:pt>
                <c:pt idx="24">
                  <c:v>51.2849</c:v>
                </c:pt>
                <c:pt idx="25">
                  <c:v>49.620800000000003</c:v>
                </c:pt>
                <c:pt idx="26">
                  <c:v>47.958300000000001</c:v>
                </c:pt>
                <c:pt idx="27">
                  <c:v>46.397399999999998</c:v>
                </c:pt>
                <c:pt idx="28">
                  <c:v>44.877299999999998</c:v>
                </c:pt>
                <c:pt idx="29">
                  <c:v>43.5685</c:v>
                </c:pt>
                <c:pt idx="30">
                  <c:v>42.198900000000002</c:v>
                </c:pt>
                <c:pt idx="31">
                  <c:v>40.729100000000003</c:v>
                </c:pt>
                <c:pt idx="32">
                  <c:v>39.241999999999997</c:v>
                </c:pt>
                <c:pt idx="33">
                  <c:v>35.706299999999999</c:v>
                </c:pt>
                <c:pt idx="34">
                  <c:v>31.826699999999999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EB-453F-8AD4-31FEC96186C6}"/>
            </c:ext>
          </c:extLst>
        </c:ser>
        <c:ser>
          <c:idx val="0"/>
          <c:order val="0"/>
          <c:tx>
            <c:v>Adsorption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Isotherm!$B$26:$B$49</c:f>
              <c:numCache>
                <c:formatCode>0.00E+00</c:formatCode>
                <c:ptCount val="24"/>
                <c:pt idx="0">
                  <c:v>5.0252500000000002E-3</c:v>
                </c:pt>
                <c:pt idx="1">
                  <c:v>1.0053899999999999E-2</c:v>
                </c:pt>
                <c:pt idx="2">
                  <c:v>2.20267E-2</c:v>
                </c:pt>
                <c:pt idx="3">
                  <c:v>4.1807700000000003E-2</c:v>
                </c:pt>
                <c:pt idx="4">
                  <c:v>5.4118300000000001E-2</c:v>
                </c:pt>
                <c:pt idx="5">
                  <c:v>7.6591599999999996E-2</c:v>
                </c:pt>
                <c:pt idx="6">
                  <c:v>9.3094800000000005E-2</c:v>
                </c:pt>
                <c:pt idx="7">
                  <c:v>0.14893899999999999</c:v>
                </c:pt>
                <c:pt idx="8">
                  <c:v>0.19464899999999999</c:v>
                </c:pt>
                <c:pt idx="9">
                  <c:v>0.249227</c:v>
                </c:pt>
                <c:pt idx="10">
                  <c:v>0.28962300000000002</c:v>
                </c:pt>
                <c:pt idx="11">
                  <c:v>0.34829500000000002</c:v>
                </c:pt>
                <c:pt idx="12">
                  <c:v>0.39932699999999999</c:v>
                </c:pt>
                <c:pt idx="13">
                  <c:v>0.439336</c:v>
                </c:pt>
                <c:pt idx="14">
                  <c:v>0.48866700000000002</c:v>
                </c:pt>
                <c:pt idx="15">
                  <c:v>0.51914499999999997</c:v>
                </c:pt>
                <c:pt idx="16">
                  <c:v>0.54943799999999998</c:v>
                </c:pt>
                <c:pt idx="17">
                  <c:v>0.58904299999999998</c:v>
                </c:pt>
                <c:pt idx="18">
                  <c:v>0.64078199999999996</c:v>
                </c:pt>
                <c:pt idx="19">
                  <c:v>0.73967000000000005</c:v>
                </c:pt>
                <c:pt idx="20">
                  <c:v>0.79086299999999998</c:v>
                </c:pt>
                <c:pt idx="21">
                  <c:v>0.84875900000000004</c:v>
                </c:pt>
                <c:pt idx="22">
                  <c:v>0.897258</c:v>
                </c:pt>
                <c:pt idx="23">
                  <c:v>0.95006299999999999</c:v>
                </c:pt>
              </c:numCache>
            </c:numRef>
          </c:xVal>
          <c:yVal>
            <c:numRef>
              <c:f>Isotherm!$C$26:$C$49</c:f>
              <c:numCache>
                <c:formatCode>General</c:formatCode>
                <c:ptCount val="24"/>
                <c:pt idx="0">
                  <c:v>17.386299999999999</c:v>
                </c:pt>
                <c:pt idx="1">
                  <c:v>19.6435</c:v>
                </c:pt>
                <c:pt idx="2">
                  <c:v>22.554300000000001</c:v>
                </c:pt>
                <c:pt idx="3">
                  <c:v>25.421399999999998</c:v>
                </c:pt>
                <c:pt idx="4">
                  <c:v>26.719000000000001</c:v>
                </c:pt>
                <c:pt idx="5">
                  <c:v>28.722200000000001</c:v>
                </c:pt>
                <c:pt idx="6">
                  <c:v>30.035499999999999</c:v>
                </c:pt>
                <c:pt idx="7">
                  <c:v>33.807600000000001</c:v>
                </c:pt>
                <c:pt idx="8">
                  <c:v>36.683900000000001</c:v>
                </c:pt>
                <c:pt idx="9">
                  <c:v>39.9527</c:v>
                </c:pt>
                <c:pt idx="10">
                  <c:v>42.377299999999998</c:v>
                </c:pt>
                <c:pt idx="11">
                  <c:v>46.105800000000002</c:v>
                </c:pt>
                <c:pt idx="12">
                  <c:v>49.510899999999999</c:v>
                </c:pt>
                <c:pt idx="13">
                  <c:v>52.352600000000002</c:v>
                </c:pt>
                <c:pt idx="14">
                  <c:v>55.868400000000001</c:v>
                </c:pt>
                <c:pt idx="15">
                  <c:v>58.298900000000003</c:v>
                </c:pt>
                <c:pt idx="16">
                  <c:v>60.987200000000001</c:v>
                </c:pt>
                <c:pt idx="17">
                  <c:v>65.045000000000002</c:v>
                </c:pt>
                <c:pt idx="18">
                  <c:v>71.225099999999998</c:v>
                </c:pt>
                <c:pt idx="19">
                  <c:v>83.145600000000002</c:v>
                </c:pt>
                <c:pt idx="20">
                  <c:v>89.019499999999994</c:v>
                </c:pt>
                <c:pt idx="21">
                  <c:v>96.927400000000006</c:v>
                </c:pt>
                <c:pt idx="22">
                  <c:v>105.52330000000001</c:v>
                </c:pt>
                <c:pt idx="23">
                  <c:v>123.0962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EB-453F-8AD4-31FEC9618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Relative pressure / P/P</a:t>
                </a:r>
                <a:r>
                  <a:rPr lang="en-US" b="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0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0.2"/>
      </c:valAx>
      <c:valAx>
        <c:axId val="168232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Volume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7732638888888885E-3"/>
              <c:y val="0.26414016650743821"/>
            </c:manualLayout>
          </c:layout>
          <c:overlay val="0"/>
        </c:title>
        <c:numFmt formatCode="#,##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740937499999994"/>
          <c:y val="0.56137048611111107"/>
          <c:w val="0.34550173611111112"/>
          <c:h val="0.15048819444444445"/>
        </c:manualLayout>
      </c:layout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3159722222222"/>
          <c:y val="4.895898730721987E-2"/>
          <c:w val="0.76076250000000001"/>
          <c:h val="0.817881944444444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BJh!$B$28:$B$61</c:f>
              <c:numCache>
                <c:formatCode>General</c:formatCode>
                <c:ptCount val="34"/>
                <c:pt idx="0">
                  <c:v>1.6849000000000001</c:v>
                </c:pt>
                <c:pt idx="1">
                  <c:v>1.9325000000000001</c:v>
                </c:pt>
                <c:pt idx="2">
                  <c:v>2.1059000000000001</c:v>
                </c:pt>
                <c:pt idx="3">
                  <c:v>2.2075999999999998</c:v>
                </c:pt>
                <c:pt idx="4">
                  <c:v>2.3106</c:v>
                </c:pt>
                <c:pt idx="5">
                  <c:v>2.4163999999999999</c:v>
                </c:pt>
                <c:pt idx="6">
                  <c:v>2.5272999999999999</c:v>
                </c:pt>
                <c:pt idx="7">
                  <c:v>2.6423000000000001</c:v>
                </c:pt>
                <c:pt idx="8">
                  <c:v>2.7612999999999999</c:v>
                </c:pt>
                <c:pt idx="9">
                  <c:v>2.8841999999999999</c:v>
                </c:pt>
                <c:pt idx="10">
                  <c:v>3.0129999999999999</c:v>
                </c:pt>
                <c:pt idx="11">
                  <c:v>3.1480000000000001</c:v>
                </c:pt>
                <c:pt idx="12">
                  <c:v>3.2905000000000002</c:v>
                </c:pt>
                <c:pt idx="13">
                  <c:v>3.4386999999999999</c:v>
                </c:pt>
                <c:pt idx="14">
                  <c:v>3.5968</c:v>
                </c:pt>
                <c:pt idx="15">
                  <c:v>3.7669999999999999</c:v>
                </c:pt>
                <c:pt idx="16">
                  <c:v>3.9474</c:v>
                </c:pt>
                <c:pt idx="17">
                  <c:v>4.1387</c:v>
                </c:pt>
                <c:pt idx="18">
                  <c:v>4.3468</c:v>
                </c:pt>
                <c:pt idx="19">
                  <c:v>4.5712000000000002</c:v>
                </c:pt>
                <c:pt idx="20">
                  <c:v>4.8147000000000002</c:v>
                </c:pt>
                <c:pt idx="21">
                  <c:v>5.0827999999999998</c:v>
                </c:pt>
                <c:pt idx="22">
                  <c:v>5.3734999999999999</c:v>
                </c:pt>
                <c:pt idx="23">
                  <c:v>5.6832000000000003</c:v>
                </c:pt>
                <c:pt idx="24">
                  <c:v>6.0244999999999997</c:v>
                </c:pt>
                <c:pt idx="25">
                  <c:v>6.4200999999999997</c:v>
                </c:pt>
                <c:pt idx="26">
                  <c:v>6.8514999999999997</c:v>
                </c:pt>
                <c:pt idx="27">
                  <c:v>7.3337000000000003</c:v>
                </c:pt>
                <c:pt idx="28">
                  <c:v>7.8852000000000002</c:v>
                </c:pt>
                <c:pt idx="29">
                  <c:v>8.5298999999999996</c:v>
                </c:pt>
                <c:pt idx="30">
                  <c:v>9.2727000000000004</c:v>
                </c:pt>
                <c:pt idx="31">
                  <c:v>10.171099999999999</c:v>
                </c:pt>
                <c:pt idx="32">
                  <c:v>15.748100000000001</c:v>
                </c:pt>
                <c:pt idx="33">
                  <c:v>27.866499999999998</c:v>
                </c:pt>
              </c:numCache>
            </c:numRef>
          </c:xVal>
          <c:yVal>
            <c:numRef>
              <c:f>BJh!$E$28:$E$61</c:f>
              <c:numCache>
                <c:formatCode>0.00E+00</c:formatCode>
                <c:ptCount val="34"/>
                <c:pt idx="0">
                  <c:v>2.0990999999999999E-2</c:v>
                </c:pt>
                <c:pt idx="1">
                  <c:v>2.0905E-2</c:v>
                </c:pt>
                <c:pt idx="2">
                  <c:v>2.6536000000000001E-2</c:v>
                </c:pt>
                <c:pt idx="3">
                  <c:v>2.5621000000000001E-2</c:v>
                </c:pt>
                <c:pt idx="4">
                  <c:v>2.2977000000000001E-2</c:v>
                </c:pt>
                <c:pt idx="5">
                  <c:v>1.8689000000000001E-2</c:v>
                </c:pt>
                <c:pt idx="6">
                  <c:v>2.5982000000000002E-2</c:v>
                </c:pt>
                <c:pt idx="7">
                  <c:v>2.6724999999999999E-2</c:v>
                </c:pt>
                <c:pt idx="8">
                  <c:v>2.9336999999999998E-2</c:v>
                </c:pt>
                <c:pt idx="9">
                  <c:v>2.8812000000000001E-2</c:v>
                </c:pt>
                <c:pt idx="10">
                  <c:v>2.8850000000000001E-2</c:v>
                </c:pt>
                <c:pt idx="11">
                  <c:v>2.6401999999999998E-2</c:v>
                </c:pt>
                <c:pt idx="12">
                  <c:v>2.5100000000000001E-2</c:v>
                </c:pt>
                <c:pt idx="13">
                  <c:v>2.1075E-2</c:v>
                </c:pt>
                <c:pt idx="14">
                  <c:v>1.6632000000000001E-2</c:v>
                </c:pt>
                <c:pt idx="15">
                  <c:v>1.5544000000000001E-2</c:v>
                </c:pt>
                <c:pt idx="16">
                  <c:v>1.4996000000000001E-2</c:v>
                </c:pt>
                <c:pt idx="17">
                  <c:v>1.5709000000000001E-2</c:v>
                </c:pt>
                <c:pt idx="18">
                  <c:v>1.0945E-2</c:v>
                </c:pt>
                <c:pt idx="19">
                  <c:v>1.6705999999999999E-2</c:v>
                </c:pt>
                <c:pt idx="20">
                  <c:v>1.779E-2</c:v>
                </c:pt>
                <c:pt idx="21">
                  <c:v>1.8391999999999999E-2</c:v>
                </c:pt>
                <c:pt idx="22">
                  <c:v>1.7942E-2</c:v>
                </c:pt>
                <c:pt idx="23">
                  <c:v>1.7344999999999999E-2</c:v>
                </c:pt>
                <c:pt idx="24">
                  <c:v>1.4152E-2</c:v>
                </c:pt>
                <c:pt idx="25">
                  <c:v>1.2333E-2</c:v>
                </c:pt>
                <c:pt idx="26">
                  <c:v>1.1172E-2</c:v>
                </c:pt>
                <c:pt idx="27">
                  <c:v>8.8661E-3</c:v>
                </c:pt>
                <c:pt idx="28">
                  <c:v>7.6296999999999997E-3</c:v>
                </c:pt>
                <c:pt idx="29">
                  <c:v>5.9214999999999997E-3</c:v>
                </c:pt>
                <c:pt idx="30">
                  <c:v>4.6575000000000002E-3</c:v>
                </c:pt>
                <c:pt idx="31">
                  <c:v>2.8952000000000001E-3</c:v>
                </c:pt>
                <c:pt idx="32">
                  <c:v>2.2461E-3</c:v>
                </c:pt>
                <c:pt idx="33">
                  <c:v>3.3892000000000002E-3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F3-409D-B6AA-253756DA6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Pore diameter / nm</a:t>
                </a:r>
                <a:r>
                  <a:rPr lang="en-US" b="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0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</c:valAx>
      <c:valAx>
        <c:axId val="168232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dV(logd)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635416666666663E-3"/>
              <c:y val="0.25973055555555552"/>
            </c:manualLayout>
          </c:layout>
          <c:overlay val="0"/>
        </c:title>
        <c:numFmt formatCode="#,##0.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3159722222222"/>
          <c:y val="4.895898730721987E-2"/>
          <c:w val="0.76076250000000001"/>
          <c:h val="0.8178819444444444"/>
        </c:manualLayout>
      </c:layout>
      <c:scatterChart>
        <c:scatterStyle val="smoothMarker"/>
        <c:varyColors val="0"/>
        <c:ser>
          <c:idx val="2"/>
          <c:order val="0"/>
          <c:tx>
            <c:v>Desorption</c:v>
          </c:tx>
          <c:spPr>
            <a:ln w="19050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'Isotherm stacked'!$C$6:$C$40</c:f>
              <c:numCache>
                <c:formatCode>0.00E+00</c:formatCode>
                <c:ptCount val="35"/>
                <c:pt idx="0">
                  <c:v>0.94973799999999997</c:v>
                </c:pt>
                <c:pt idx="1">
                  <c:v>0.89945600000000003</c:v>
                </c:pt>
                <c:pt idx="2">
                  <c:v>0.80190300000000003</c:v>
                </c:pt>
                <c:pt idx="3">
                  <c:v>0.78154500000000005</c:v>
                </c:pt>
                <c:pt idx="4">
                  <c:v>0.76187800000000006</c:v>
                </c:pt>
                <c:pt idx="5">
                  <c:v>0.74176600000000004</c:v>
                </c:pt>
                <c:pt idx="6">
                  <c:v>0.72179700000000002</c:v>
                </c:pt>
                <c:pt idx="7">
                  <c:v>0.70173099999999999</c:v>
                </c:pt>
                <c:pt idx="8">
                  <c:v>0.68196299999999999</c:v>
                </c:pt>
                <c:pt idx="9">
                  <c:v>0.65837800000000002</c:v>
                </c:pt>
                <c:pt idx="10">
                  <c:v>0.64164500000000002</c:v>
                </c:pt>
                <c:pt idx="11">
                  <c:v>0.61881600000000003</c:v>
                </c:pt>
                <c:pt idx="12">
                  <c:v>0.59858800000000001</c:v>
                </c:pt>
                <c:pt idx="13">
                  <c:v>0.58138900000000004</c:v>
                </c:pt>
                <c:pt idx="14">
                  <c:v>0.56179400000000002</c:v>
                </c:pt>
                <c:pt idx="15">
                  <c:v>0.54240900000000003</c:v>
                </c:pt>
                <c:pt idx="16">
                  <c:v>0.52145399999999997</c:v>
                </c:pt>
                <c:pt idx="17">
                  <c:v>0.50198299999999996</c:v>
                </c:pt>
                <c:pt idx="18">
                  <c:v>0.48192200000000002</c:v>
                </c:pt>
                <c:pt idx="19">
                  <c:v>0.46129300000000001</c:v>
                </c:pt>
                <c:pt idx="20">
                  <c:v>0.44178499999999998</c:v>
                </c:pt>
                <c:pt idx="21">
                  <c:v>0.42193599999999998</c:v>
                </c:pt>
                <c:pt idx="22">
                  <c:v>0.39951799999999998</c:v>
                </c:pt>
                <c:pt idx="23">
                  <c:v>0.381662</c:v>
                </c:pt>
                <c:pt idx="24">
                  <c:v>0.35934199999999999</c:v>
                </c:pt>
                <c:pt idx="25">
                  <c:v>0.34050599999999998</c:v>
                </c:pt>
                <c:pt idx="26">
                  <c:v>0.31975599999999998</c:v>
                </c:pt>
                <c:pt idx="27">
                  <c:v>0.29916100000000001</c:v>
                </c:pt>
                <c:pt idx="28">
                  <c:v>0.27908500000000003</c:v>
                </c:pt>
                <c:pt idx="29">
                  <c:v>0.26171</c:v>
                </c:pt>
                <c:pt idx="30">
                  <c:v>0.23898</c:v>
                </c:pt>
                <c:pt idx="31">
                  <c:v>0.221355</c:v>
                </c:pt>
                <c:pt idx="32">
                  <c:v>0.20197699999999999</c:v>
                </c:pt>
                <c:pt idx="33">
                  <c:v>0.151504</c:v>
                </c:pt>
                <c:pt idx="34">
                  <c:v>9.9451999999999999E-2</c:v>
                </c:pt>
              </c:numCache>
            </c:numRef>
          </c:xVal>
          <c:yVal>
            <c:numRef>
              <c:f>'Isotherm stacked'!$D$6:$D$40</c:f>
              <c:numCache>
                <c:formatCode>General</c:formatCode>
                <c:ptCount val="35"/>
                <c:pt idx="0">
                  <c:v>242.0343</c:v>
                </c:pt>
                <c:pt idx="1">
                  <c:v>233.33920000000001</c:v>
                </c:pt>
                <c:pt idx="2">
                  <c:v>214.9941</c:v>
                </c:pt>
                <c:pt idx="3">
                  <c:v>212.095</c:v>
                </c:pt>
                <c:pt idx="4">
                  <c:v>209.3107</c:v>
                </c:pt>
                <c:pt idx="5">
                  <c:v>206.4015</c:v>
                </c:pt>
                <c:pt idx="6">
                  <c:v>203.5256</c:v>
                </c:pt>
                <c:pt idx="7">
                  <c:v>200.81729999999999</c:v>
                </c:pt>
                <c:pt idx="8">
                  <c:v>197.9127</c:v>
                </c:pt>
                <c:pt idx="9">
                  <c:v>194.24119999999999</c:v>
                </c:pt>
                <c:pt idx="10">
                  <c:v>191.57380000000001</c:v>
                </c:pt>
                <c:pt idx="11">
                  <c:v>187.87</c:v>
                </c:pt>
                <c:pt idx="12">
                  <c:v>184.7234</c:v>
                </c:pt>
                <c:pt idx="13">
                  <c:v>182.22309999999999</c:v>
                </c:pt>
                <c:pt idx="14">
                  <c:v>179.27019999999999</c:v>
                </c:pt>
                <c:pt idx="15">
                  <c:v>176.286</c:v>
                </c:pt>
                <c:pt idx="16">
                  <c:v>173.2843</c:v>
                </c:pt>
                <c:pt idx="17">
                  <c:v>170.5129</c:v>
                </c:pt>
                <c:pt idx="18">
                  <c:v>167.80350000000001</c:v>
                </c:pt>
                <c:pt idx="19">
                  <c:v>165.11600000000001</c:v>
                </c:pt>
                <c:pt idx="20">
                  <c:v>162.49639999999999</c:v>
                </c:pt>
                <c:pt idx="21">
                  <c:v>159.48050000000001</c:v>
                </c:pt>
                <c:pt idx="22">
                  <c:v>154.91050000000001</c:v>
                </c:pt>
                <c:pt idx="23">
                  <c:v>148.54089999999999</c:v>
                </c:pt>
                <c:pt idx="24">
                  <c:v>140.85820000000001</c:v>
                </c:pt>
                <c:pt idx="25">
                  <c:v>135.76679999999999</c:v>
                </c:pt>
                <c:pt idx="26">
                  <c:v>131.34620000000001</c:v>
                </c:pt>
                <c:pt idx="27">
                  <c:v>127.1095</c:v>
                </c:pt>
                <c:pt idx="28">
                  <c:v>123.2796</c:v>
                </c:pt>
                <c:pt idx="29">
                  <c:v>120.45699999999999</c:v>
                </c:pt>
                <c:pt idx="30">
                  <c:v>116.64100000000001</c:v>
                </c:pt>
                <c:pt idx="31">
                  <c:v>114.0017</c:v>
                </c:pt>
                <c:pt idx="32">
                  <c:v>110.9602</c:v>
                </c:pt>
                <c:pt idx="33">
                  <c:v>103.6386</c:v>
                </c:pt>
                <c:pt idx="34">
                  <c:v>94.945599999999999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975-4B3F-BEBD-2B030B16DF32}"/>
            </c:ext>
          </c:extLst>
        </c:ser>
        <c:ser>
          <c:idx val="3"/>
          <c:order val="1"/>
          <c:tx>
            <c:v>Adsorption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'Isotherm stacked'!$A$6:$A$29</c:f>
              <c:numCache>
                <c:formatCode>0.00E+00</c:formatCode>
                <c:ptCount val="24"/>
                <c:pt idx="0">
                  <c:v>5.0129900000000002E-3</c:v>
                </c:pt>
                <c:pt idx="1">
                  <c:v>1.00036E-2</c:v>
                </c:pt>
                <c:pt idx="2">
                  <c:v>2.20068E-2</c:v>
                </c:pt>
                <c:pt idx="3">
                  <c:v>4.0176499999999997E-2</c:v>
                </c:pt>
                <c:pt idx="4">
                  <c:v>5.12477E-2</c:v>
                </c:pt>
                <c:pt idx="5">
                  <c:v>7.5736200000000004E-2</c:v>
                </c:pt>
                <c:pt idx="6">
                  <c:v>9.0646099999999993E-2</c:v>
                </c:pt>
                <c:pt idx="7">
                  <c:v>0.14929799999999999</c:v>
                </c:pt>
                <c:pt idx="8">
                  <c:v>0.19319900000000001</c:v>
                </c:pt>
                <c:pt idx="9">
                  <c:v>0.25025999999999998</c:v>
                </c:pt>
                <c:pt idx="10">
                  <c:v>0.28886499999999998</c:v>
                </c:pt>
                <c:pt idx="11">
                  <c:v>0.34860200000000002</c:v>
                </c:pt>
                <c:pt idx="12">
                  <c:v>0.39890500000000001</c:v>
                </c:pt>
                <c:pt idx="13">
                  <c:v>0.43966100000000002</c:v>
                </c:pt>
                <c:pt idx="14">
                  <c:v>0.49062299999999998</c:v>
                </c:pt>
                <c:pt idx="15">
                  <c:v>0.520756</c:v>
                </c:pt>
                <c:pt idx="16">
                  <c:v>0.54824700000000004</c:v>
                </c:pt>
                <c:pt idx="17">
                  <c:v>0.58884800000000004</c:v>
                </c:pt>
                <c:pt idx="18">
                  <c:v>0.64069100000000001</c:v>
                </c:pt>
                <c:pt idx="19">
                  <c:v>0.73901899999999998</c:v>
                </c:pt>
                <c:pt idx="20">
                  <c:v>0.78984100000000002</c:v>
                </c:pt>
                <c:pt idx="21">
                  <c:v>0.85024200000000005</c:v>
                </c:pt>
                <c:pt idx="22">
                  <c:v>0.90007199999999998</c:v>
                </c:pt>
                <c:pt idx="23">
                  <c:v>0.94973799999999997</c:v>
                </c:pt>
              </c:numCache>
            </c:numRef>
          </c:xVal>
          <c:yVal>
            <c:numRef>
              <c:f>'Isotherm stacked'!$B$6:$B$29</c:f>
              <c:numCache>
                <c:formatCode>General</c:formatCode>
                <c:ptCount val="24"/>
                <c:pt idx="0">
                  <c:v>49.329900000000002</c:v>
                </c:pt>
                <c:pt idx="1">
                  <c:v>55.378500000000003</c:v>
                </c:pt>
                <c:pt idx="2">
                  <c:v>62.915999999999997</c:v>
                </c:pt>
                <c:pt idx="3">
                  <c:v>69.420400000000001</c:v>
                </c:pt>
                <c:pt idx="4">
                  <c:v>72.503500000000003</c:v>
                </c:pt>
                <c:pt idx="5">
                  <c:v>77.926400000000001</c:v>
                </c:pt>
                <c:pt idx="6">
                  <c:v>80.805800000000005</c:v>
                </c:pt>
                <c:pt idx="7">
                  <c:v>89.969099999999997</c:v>
                </c:pt>
                <c:pt idx="8">
                  <c:v>96.124700000000004</c:v>
                </c:pt>
                <c:pt idx="9">
                  <c:v>103.99460000000001</c:v>
                </c:pt>
                <c:pt idx="10">
                  <c:v>109.4862</c:v>
                </c:pt>
                <c:pt idx="11">
                  <c:v>118.5461</c:v>
                </c:pt>
                <c:pt idx="12">
                  <c:v>127.0091</c:v>
                </c:pt>
                <c:pt idx="13">
                  <c:v>134.9314</c:v>
                </c:pt>
                <c:pt idx="14">
                  <c:v>145.6662</c:v>
                </c:pt>
                <c:pt idx="15">
                  <c:v>153.1088</c:v>
                </c:pt>
                <c:pt idx="16">
                  <c:v>159.17869999999999</c:v>
                </c:pt>
                <c:pt idx="17">
                  <c:v>167.7996</c:v>
                </c:pt>
                <c:pt idx="18">
                  <c:v>177.50569999999999</c:v>
                </c:pt>
                <c:pt idx="19">
                  <c:v>192.88069999999999</c:v>
                </c:pt>
                <c:pt idx="20">
                  <c:v>200.45179999999999</c:v>
                </c:pt>
                <c:pt idx="21">
                  <c:v>210.42080000000001</c:v>
                </c:pt>
                <c:pt idx="22">
                  <c:v>221.0616</c:v>
                </c:pt>
                <c:pt idx="23">
                  <c:v>242.0343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975-4B3F-BEBD-2B030B16DF32}"/>
            </c:ext>
          </c:extLst>
        </c:ser>
        <c:ser>
          <c:idx val="4"/>
          <c:order val="2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'Isotherm stacked'!$G$6:$G$29</c:f>
              <c:numCache>
                <c:formatCode>General</c:formatCode>
                <c:ptCount val="24"/>
                <c:pt idx="0">
                  <c:v>5.0043600000000002E-3</c:v>
                </c:pt>
                <c:pt idx="1">
                  <c:v>1.00001E-2</c:v>
                </c:pt>
                <c:pt idx="2">
                  <c:v>2.20664E-2</c:v>
                </c:pt>
                <c:pt idx="3">
                  <c:v>4.1834000000000003E-2</c:v>
                </c:pt>
                <c:pt idx="4">
                  <c:v>5.2430200000000003E-2</c:v>
                </c:pt>
                <c:pt idx="5">
                  <c:v>7.7205700000000002E-2</c:v>
                </c:pt>
                <c:pt idx="6">
                  <c:v>9.1592099999999996E-2</c:v>
                </c:pt>
                <c:pt idx="7">
                  <c:v>0.14857000000000001</c:v>
                </c:pt>
                <c:pt idx="8">
                  <c:v>0.19477900000000001</c:v>
                </c:pt>
                <c:pt idx="9">
                  <c:v>0.24895999999999999</c:v>
                </c:pt>
                <c:pt idx="10">
                  <c:v>0.29028799999999999</c:v>
                </c:pt>
                <c:pt idx="11">
                  <c:v>0.35124499999999997</c:v>
                </c:pt>
                <c:pt idx="12">
                  <c:v>0.39851900000000001</c:v>
                </c:pt>
                <c:pt idx="13">
                  <c:v>0.43932500000000002</c:v>
                </c:pt>
                <c:pt idx="14">
                  <c:v>0.49126300000000001</c:v>
                </c:pt>
                <c:pt idx="15">
                  <c:v>0.52066100000000004</c:v>
                </c:pt>
                <c:pt idx="16">
                  <c:v>0.550404</c:v>
                </c:pt>
                <c:pt idx="17">
                  <c:v>0.59121800000000002</c:v>
                </c:pt>
                <c:pt idx="18">
                  <c:v>0.63886100000000001</c:v>
                </c:pt>
                <c:pt idx="19">
                  <c:v>0.73924000000000001</c:v>
                </c:pt>
                <c:pt idx="20">
                  <c:v>0.78808400000000001</c:v>
                </c:pt>
                <c:pt idx="21">
                  <c:v>0.84817799999999999</c:v>
                </c:pt>
                <c:pt idx="22">
                  <c:v>0.900505</c:v>
                </c:pt>
                <c:pt idx="23">
                  <c:v>0.94886499999999996</c:v>
                </c:pt>
              </c:numCache>
            </c:numRef>
          </c:xVal>
          <c:yVal>
            <c:numRef>
              <c:f>'Isotherm stacked'!$I$6:$I$29</c:f>
              <c:numCache>
                <c:formatCode>General</c:formatCode>
                <c:ptCount val="24"/>
                <c:pt idx="0">
                  <c:v>171.37309999999999</c:v>
                </c:pt>
                <c:pt idx="1">
                  <c:v>173.87649999999999</c:v>
                </c:pt>
                <c:pt idx="2">
                  <c:v>177.12620000000001</c:v>
                </c:pt>
                <c:pt idx="3">
                  <c:v>180.15350000000001</c:v>
                </c:pt>
                <c:pt idx="4">
                  <c:v>181.39859999999999</c:v>
                </c:pt>
                <c:pt idx="5">
                  <c:v>183.7526</c:v>
                </c:pt>
                <c:pt idx="6">
                  <c:v>184.95480000000001</c:v>
                </c:pt>
                <c:pt idx="7">
                  <c:v>188.8501</c:v>
                </c:pt>
                <c:pt idx="8">
                  <c:v>191.68719999999999</c:v>
                </c:pt>
                <c:pt idx="9">
                  <c:v>194.86500000000001</c:v>
                </c:pt>
                <c:pt idx="10">
                  <c:v>197.33189999999999</c:v>
                </c:pt>
                <c:pt idx="11">
                  <c:v>201.2029</c:v>
                </c:pt>
                <c:pt idx="12">
                  <c:v>204.59449999999998</c:v>
                </c:pt>
                <c:pt idx="13">
                  <c:v>207.5658</c:v>
                </c:pt>
                <c:pt idx="14">
                  <c:v>211.4632</c:v>
                </c:pt>
                <c:pt idx="15">
                  <c:v>213.875</c:v>
                </c:pt>
                <c:pt idx="16">
                  <c:v>216.43510000000001</c:v>
                </c:pt>
                <c:pt idx="17">
                  <c:v>220.53370000000001</c:v>
                </c:pt>
                <c:pt idx="18">
                  <c:v>225.85730000000001</c:v>
                </c:pt>
                <c:pt idx="19">
                  <c:v>236.54930000000002</c:v>
                </c:pt>
                <c:pt idx="20">
                  <c:v>241.66840000000002</c:v>
                </c:pt>
                <c:pt idx="21">
                  <c:v>248.64350000000002</c:v>
                </c:pt>
                <c:pt idx="22">
                  <c:v>256.7876</c:v>
                </c:pt>
                <c:pt idx="23">
                  <c:v>272.46460000000002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F975-4B3F-BEBD-2B030B16DF32}"/>
            </c:ext>
          </c:extLst>
        </c:ser>
        <c:ser>
          <c:idx val="5"/>
          <c:order val="3"/>
          <c:spPr>
            <a:ln w="19050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'Isotherm stacked'!$J$6:$J$40</c:f>
              <c:numCache>
                <c:formatCode>0.000000</c:formatCode>
                <c:ptCount val="35"/>
                <c:pt idx="0" formatCode="General">
                  <c:v>0.94886499999999996</c:v>
                </c:pt>
                <c:pt idx="1">
                  <c:v>0.90071599999999996</c:v>
                </c:pt>
                <c:pt idx="2">
                  <c:v>0.80133900000000002</c:v>
                </c:pt>
                <c:pt idx="3">
                  <c:v>0.77946400000000005</c:v>
                </c:pt>
                <c:pt idx="4">
                  <c:v>0.76214199999999999</c:v>
                </c:pt>
                <c:pt idx="5">
                  <c:v>0.73935799999999996</c:v>
                </c:pt>
                <c:pt idx="6">
                  <c:v>0.72225300000000003</c:v>
                </c:pt>
                <c:pt idx="7">
                  <c:v>0.69830499999999995</c:v>
                </c:pt>
                <c:pt idx="8">
                  <c:v>0.68173700000000004</c:v>
                </c:pt>
                <c:pt idx="9">
                  <c:v>0.65978000000000003</c:v>
                </c:pt>
                <c:pt idx="10">
                  <c:v>0.63870400000000005</c:v>
                </c:pt>
                <c:pt idx="11">
                  <c:v>0.61849299999999996</c:v>
                </c:pt>
                <c:pt idx="12">
                  <c:v>0.602078</c:v>
                </c:pt>
                <c:pt idx="13">
                  <c:v>0.57926999999999995</c:v>
                </c:pt>
                <c:pt idx="14">
                  <c:v>0.56160100000000002</c:v>
                </c:pt>
                <c:pt idx="15">
                  <c:v>0.54168400000000005</c:v>
                </c:pt>
                <c:pt idx="16">
                  <c:v>0.52191399999999999</c:v>
                </c:pt>
                <c:pt idx="17">
                  <c:v>0.50164600000000004</c:v>
                </c:pt>
                <c:pt idx="18">
                  <c:v>0.481327</c:v>
                </c:pt>
                <c:pt idx="19">
                  <c:v>0.460787</c:v>
                </c:pt>
                <c:pt idx="20">
                  <c:v>0.44069999999999998</c:v>
                </c:pt>
                <c:pt idx="21">
                  <c:v>0.421649</c:v>
                </c:pt>
                <c:pt idx="22">
                  <c:v>0.40116800000000002</c:v>
                </c:pt>
                <c:pt idx="23">
                  <c:v>0.38217099999999998</c:v>
                </c:pt>
                <c:pt idx="24">
                  <c:v>0.36185</c:v>
                </c:pt>
                <c:pt idx="25">
                  <c:v>0.34168599999999999</c:v>
                </c:pt>
                <c:pt idx="26">
                  <c:v>0.32135900000000001</c:v>
                </c:pt>
                <c:pt idx="27">
                  <c:v>0.301174</c:v>
                </c:pt>
                <c:pt idx="28">
                  <c:v>0.28104099999999999</c:v>
                </c:pt>
                <c:pt idx="29">
                  <c:v>0.26092399999999999</c:v>
                </c:pt>
                <c:pt idx="30">
                  <c:v>0.24101400000000001</c:v>
                </c:pt>
                <c:pt idx="31">
                  <c:v>0.22071399999999999</c:v>
                </c:pt>
                <c:pt idx="32">
                  <c:v>0.20053299999999999</c:v>
                </c:pt>
                <c:pt idx="33">
                  <c:v>0.15154000000000001</c:v>
                </c:pt>
                <c:pt idx="34">
                  <c:v>0.101982</c:v>
                </c:pt>
              </c:numCache>
            </c:numRef>
          </c:xVal>
          <c:yVal>
            <c:numRef>
              <c:f>'Isotherm stacked'!$L$6:$L$40</c:f>
              <c:numCache>
                <c:formatCode>General</c:formatCode>
                <c:ptCount val="35"/>
                <c:pt idx="0">
                  <c:v>272.46460000000002</c:v>
                </c:pt>
                <c:pt idx="1">
                  <c:v>263.41129999999998</c:v>
                </c:pt>
                <c:pt idx="2">
                  <c:v>249.57139999999998</c:v>
                </c:pt>
                <c:pt idx="3">
                  <c:v>247.30079999999998</c:v>
                </c:pt>
                <c:pt idx="4">
                  <c:v>245.52269999999999</c:v>
                </c:pt>
                <c:pt idx="5">
                  <c:v>243.25459999999998</c:v>
                </c:pt>
                <c:pt idx="6">
                  <c:v>241.6489</c:v>
                </c:pt>
                <c:pt idx="7">
                  <c:v>239.38400000000001</c:v>
                </c:pt>
                <c:pt idx="8">
                  <c:v>237.64580000000001</c:v>
                </c:pt>
                <c:pt idx="9">
                  <c:v>235.2336</c:v>
                </c:pt>
                <c:pt idx="10">
                  <c:v>232.90440000000001</c:v>
                </c:pt>
                <c:pt idx="11">
                  <c:v>230.74169999999998</c:v>
                </c:pt>
                <c:pt idx="12">
                  <c:v>229.06650000000002</c:v>
                </c:pt>
                <c:pt idx="13">
                  <c:v>226.8184</c:v>
                </c:pt>
                <c:pt idx="14">
                  <c:v>225.15879999999999</c:v>
                </c:pt>
                <c:pt idx="15">
                  <c:v>223.46639999999999</c:v>
                </c:pt>
                <c:pt idx="16">
                  <c:v>221.8536</c:v>
                </c:pt>
                <c:pt idx="17">
                  <c:v>220.42770000000002</c:v>
                </c:pt>
                <c:pt idx="18">
                  <c:v>219.0932</c:v>
                </c:pt>
                <c:pt idx="19">
                  <c:v>217.84039999999999</c:v>
                </c:pt>
                <c:pt idx="20">
                  <c:v>216.62119999999999</c:v>
                </c:pt>
                <c:pt idx="21">
                  <c:v>215.25960000000001</c:v>
                </c:pt>
                <c:pt idx="22">
                  <c:v>213.61969999999999</c:v>
                </c:pt>
                <c:pt idx="23">
                  <c:v>211.92770000000002</c:v>
                </c:pt>
                <c:pt idx="24">
                  <c:v>210.23509999999999</c:v>
                </c:pt>
                <c:pt idx="25">
                  <c:v>208.58500000000001</c:v>
                </c:pt>
                <c:pt idx="26">
                  <c:v>207.0498</c:v>
                </c:pt>
                <c:pt idx="27">
                  <c:v>205.6593</c:v>
                </c:pt>
                <c:pt idx="28">
                  <c:v>204.3125</c:v>
                </c:pt>
                <c:pt idx="29">
                  <c:v>202.98820000000001</c:v>
                </c:pt>
                <c:pt idx="30">
                  <c:v>201.68639999999999</c:v>
                </c:pt>
                <c:pt idx="31">
                  <c:v>200.4349</c:v>
                </c:pt>
                <c:pt idx="32">
                  <c:v>199.14699999999999</c:v>
                </c:pt>
                <c:pt idx="33">
                  <c:v>196.0231</c:v>
                </c:pt>
                <c:pt idx="34">
                  <c:v>192.51390000000001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975-4B3F-BEBD-2B030B16DF32}"/>
            </c:ext>
          </c:extLst>
        </c:ser>
        <c:ser>
          <c:idx val="0"/>
          <c:order val="4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'Isotherm stacked'!$O$6:$O$29</c:f>
              <c:numCache>
                <c:formatCode>0.00E+00</c:formatCode>
                <c:ptCount val="24"/>
                <c:pt idx="0">
                  <c:v>5.0252500000000002E-3</c:v>
                </c:pt>
                <c:pt idx="1">
                  <c:v>1.0053899999999999E-2</c:v>
                </c:pt>
                <c:pt idx="2">
                  <c:v>2.20267E-2</c:v>
                </c:pt>
                <c:pt idx="3">
                  <c:v>4.1807700000000003E-2</c:v>
                </c:pt>
                <c:pt idx="4">
                  <c:v>5.4118300000000001E-2</c:v>
                </c:pt>
                <c:pt idx="5">
                  <c:v>7.6591599999999996E-2</c:v>
                </c:pt>
                <c:pt idx="6">
                  <c:v>9.3094800000000005E-2</c:v>
                </c:pt>
                <c:pt idx="7">
                  <c:v>0.14893899999999999</c:v>
                </c:pt>
                <c:pt idx="8">
                  <c:v>0.19464899999999999</c:v>
                </c:pt>
                <c:pt idx="9">
                  <c:v>0.249227</c:v>
                </c:pt>
                <c:pt idx="10">
                  <c:v>0.28962300000000002</c:v>
                </c:pt>
                <c:pt idx="11">
                  <c:v>0.34829500000000002</c:v>
                </c:pt>
                <c:pt idx="12">
                  <c:v>0.39932699999999999</c:v>
                </c:pt>
                <c:pt idx="13">
                  <c:v>0.439336</c:v>
                </c:pt>
                <c:pt idx="14">
                  <c:v>0.48866700000000002</c:v>
                </c:pt>
                <c:pt idx="15">
                  <c:v>0.51914499999999997</c:v>
                </c:pt>
                <c:pt idx="16">
                  <c:v>0.54943799999999998</c:v>
                </c:pt>
                <c:pt idx="17">
                  <c:v>0.58904299999999998</c:v>
                </c:pt>
                <c:pt idx="18">
                  <c:v>0.64078199999999996</c:v>
                </c:pt>
                <c:pt idx="19">
                  <c:v>0.73967000000000005</c:v>
                </c:pt>
                <c:pt idx="20">
                  <c:v>0.79086299999999998</c:v>
                </c:pt>
                <c:pt idx="21">
                  <c:v>0.84875900000000004</c:v>
                </c:pt>
                <c:pt idx="22">
                  <c:v>0.897258</c:v>
                </c:pt>
                <c:pt idx="23">
                  <c:v>0.95006299999999999</c:v>
                </c:pt>
              </c:numCache>
            </c:numRef>
          </c:xVal>
          <c:yVal>
            <c:numRef>
              <c:f>'Isotherm stacked'!$Q$6:$Q$29</c:f>
              <c:numCache>
                <c:formatCode>General</c:formatCode>
                <c:ptCount val="24"/>
                <c:pt idx="0">
                  <c:v>217.38630000000001</c:v>
                </c:pt>
                <c:pt idx="1">
                  <c:v>219.64349999999999</c:v>
                </c:pt>
                <c:pt idx="2">
                  <c:v>222.55430000000001</c:v>
                </c:pt>
                <c:pt idx="3">
                  <c:v>225.42140000000001</c:v>
                </c:pt>
                <c:pt idx="4">
                  <c:v>226.71899999999999</c:v>
                </c:pt>
                <c:pt idx="5">
                  <c:v>228.72219999999999</c:v>
                </c:pt>
                <c:pt idx="6">
                  <c:v>230.03550000000001</c:v>
                </c:pt>
                <c:pt idx="7">
                  <c:v>233.80760000000001</c:v>
                </c:pt>
                <c:pt idx="8">
                  <c:v>236.68389999999999</c:v>
                </c:pt>
                <c:pt idx="9">
                  <c:v>239.95269999999999</c:v>
                </c:pt>
                <c:pt idx="10">
                  <c:v>242.37729999999999</c:v>
                </c:pt>
                <c:pt idx="11">
                  <c:v>246.10579999999999</c:v>
                </c:pt>
                <c:pt idx="12">
                  <c:v>249.51089999999999</c:v>
                </c:pt>
                <c:pt idx="13">
                  <c:v>252.3526</c:v>
                </c:pt>
                <c:pt idx="14">
                  <c:v>255.86840000000001</c:v>
                </c:pt>
                <c:pt idx="15">
                  <c:v>258.2989</c:v>
                </c:pt>
                <c:pt idx="16">
                  <c:v>260.98720000000003</c:v>
                </c:pt>
                <c:pt idx="17">
                  <c:v>265.04500000000002</c:v>
                </c:pt>
                <c:pt idx="18">
                  <c:v>271.2251</c:v>
                </c:pt>
                <c:pt idx="19">
                  <c:v>283.1456</c:v>
                </c:pt>
                <c:pt idx="20">
                  <c:v>289.01949999999999</c:v>
                </c:pt>
                <c:pt idx="21">
                  <c:v>296.92740000000003</c:v>
                </c:pt>
                <c:pt idx="22">
                  <c:v>305.52330000000001</c:v>
                </c:pt>
                <c:pt idx="23">
                  <c:v>323.09620000000001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975-4B3F-BEBD-2B030B16DF32}"/>
            </c:ext>
          </c:extLst>
        </c:ser>
        <c:ser>
          <c:idx val="1"/>
          <c:order val="5"/>
          <c:spPr>
            <a:ln w="19050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'Isotherm stacked'!$R$6:$R$40</c:f>
              <c:numCache>
                <c:formatCode>0.00E+00</c:formatCode>
                <c:ptCount val="35"/>
                <c:pt idx="0">
                  <c:v>0.95006299999999999</c:v>
                </c:pt>
                <c:pt idx="1">
                  <c:v>0.90026200000000001</c:v>
                </c:pt>
                <c:pt idx="2">
                  <c:v>0.80118900000000004</c:v>
                </c:pt>
                <c:pt idx="3">
                  <c:v>0.77984600000000004</c:v>
                </c:pt>
                <c:pt idx="4">
                  <c:v>0.76054900000000003</c:v>
                </c:pt>
                <c:pt idx="5">
                  <c:v>0.73979300000000003</c:v>
                </c:pt>
                <c:pt idx="6">
                  <c:v>0.720252</c:v>
                </c:pt>
                <c:pt idx="7">
                  <c:v>0.69999</c:v>
                </c:pt>
                <c:pt idx="8">
                  <c:v>0.68077900000000002</c:v>
                </c:pt>
                <c:pt idx="9">
                  <c:v>0.66001799999999999</c:v>
                </c:pt>
                <c:pt idx="10">
                  <c:v>0.63982899999999998</c:v>
                </c:pt>
                <c:pt idx="11">
                  <c:v>0.62075400000000003</c:v>
                </c:pt>
                <c:pt idx="12">
                  <c:v>0.60043899999999994</c:v>
                </c:pt>
                <c:pt idx="13">
                  <c:v>0.58023100000000005</c:v>
                </c:pt>
                <c:pt idx="14">
                  <c:v>0.559527</c:v>
                </c:pt>
                <c:pt idx="15">
                  <c:v>0.53983700000000001</c:v>
                </c:pt>
                <c:pt idx="16">
                  <c:v>0.51915199999999995</c:v>
                </c:pt>
                <c:pt idx="17">
                  <c:v>0.49953700000000001</c:v>
                </c:pt>
                <c:pt idx="18">
                  <c:v>0.47932799999999998</c:v>
                </c:pt>
                <c:pt idx="19">
                  <c:v>0.45941799999999999</c:v>
                </c:pt>
                <c:pt idx="20">
                  <c:v>0.43893500000000002</c:v>
                </c:pt>
                <c:pt idx="21">
                  <c:v>0.41964000000000001</c:v>
                </c:pt>
                <c:pt idx="22">
                  <c:v>0.39938400000000002</c:v>
                </c:pt>
                <c:pt idx="23">
                  <c:v>0.37957600000000002</c:v>
                </c:pt>
                <c:pt idx="24">
                  <c:v>0.359433</c:v>
                </c:pt>
                <c:pt idx="25">
                  <c:v>0.33961200000000002</c:v>
                </c:pt>
                <c:pt idx="26">
                  <c:v>0.31952799999999998</c:v>
                </c:pt>
                <c:pt idx="27">
                  <c:v>0.299346</c:v>
                </c:pt>
                <c:pt idx="28">
                  <c:v>0.27911599999999998</c:v>
                </c:pt>
                <c:pt idx="29">
                  <c:v>0.25896400000000003</c:v>
                </c:pt>
                <c:pt idx="30">
                  <c:v>0.239371</c:v>
                </c:pt>
                <c:pt idx="31">
                  <c:v>0.21922800000000001</c:v>
                </c:pt>
                <c:pt idx="32">
                  <c:v>0.199237</c:v>
                </c:pt>
                <c:pt idx="33">
                  <c:v>0.14910399999999999</c:v>
                </c:pt>
                <c:pt idx="34">
                  <c:v>9.9236500000000005E-2</c:v>
                </c:pt>
              </c:numCache>
            </c:numRef>
          </c:xVal>
          <c:yVal>
            <c:numRef>
              <c:f>'Isotherm stacked'!$T$6:$T$40</c:f>
              <c:numCache>
                <c:formatCode>General</c:formatCode>
                <c:ptCount val="35"/>
                <c:pt idx="0">
                  <c:v>323.09620000000001</c:v>
                </c:pt>
                <c:pt idx="1">
                  <c:v>311.89120000000003</c:v>
                </c:pt>
                <c:pt idx="2">
                  <c:v>296.16430000000003</c:v>
                </c:pt>
                <c:pt idx="3">
                  <c:v>294.07810000000001</c:v>
                </c:pt>
                <c:pt idx="4">
                  <c:v>291.88890000000004</c:v>
                </c:pt>
                <c:pt idx="5">
                  <c:v>289.4742</c:v>
                </c:pt>
                <c:pt idx="6">
                  <c:v>287.08859999999999</c:v>
                </c:pt>
                <c:pt idx="7">
                  <c:v>284.64139999999998</c:v>
                </c:pt>
                <c:pt idx="8">
                  <c:v>282.18240000000003</c:v>
                </c:pt>
                <c:pt idx="9">
                  <c:v>279.60450000000003</c:v>
                </c:pt>
                <c:pt idx="10">
                  <c:v>277.09219999999999</c:v>
                </c:pt>
                <c:pt idx="11">
                  <c:v>274.56799999999998</c:v>
                </c:pt>
                <c:pt idx="12">
                  <c:v>272.02969999999999</c:v>
                </c:pt>
                <c:pt idx="13">
                  <c:v>269.65340000000003</c:v>
                </c:pt>
                <c:pt idx="14">
                  <c:v>267.44130000000001</c:v>
                </c:pt>
                <c:pt idx="15">
                  <c:v>265.5514</c:v>
                </c:pt>
                <c:pt idx="16">
                  <c:v>264.08140000000003</c:v>
                </c:pt>
                <c:pt idx="17">
                  <c:v>262.4751</c:v>
                </c:pt>
                <c:pt idx="18">
                  <c:v>260.94229999999999</c:v>
                </c:pt>
                <c:pt idx="19">
                  <c:v>259.4735</c:v>
                </c:pt>
                <c:pt idx="20">
                  <c:v>257.9742</c:v>
                </c:pt>
                <c:pt idx="21">
                  <c:v>256.43029999999999</c:v>
                </c:pt>
                <c:pt idx="22">
                  <c:v>254.70400000000001</c:v>
                </c:pt>
                <c:pt idx="23">
                  <c:v>253.02549999999999</c:v>
                </c:pt>
                <c:pt idx="24">
                  <c:v>251.28489999999999</c:v>
                </c:pt>
                <c:pt idx="25">
                  <c:v>249.6208</c:v>
                </c:pt>
                <c:pt idx="26">
                  <c:v>247.95830000000001</c:v>
                </c:pt>
                <c:pt idx="27">
                  <c:v>246.3974</c:v>
                </c:pt>
                <c:pt idx="28">
                  <c:v>244.87729999999999</c:v>
                </c:pt>
                <c:pt idx="29">
                  <c:v>243.5685</c:v>
                </c:pt>
                <c:pt idx="30">
                  <c:v>242.19890000000001</c:v>
                </c:pt>
                <c:pt idx="31">
                  <c:v>240.72910000000002</c:v>
                </c:pt>
                <c:pt idx="32">
                  <c:v>239.24199999999999</c:v>
                </c:pt>
                <c:pt idx="33">
                  <c:v>235.7063</c:v>
                </c:pt>
                <c:pt idx="34">
                  <c:v>231.82669999999999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975-4B3F-BEBD-2B030B16D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Relative pressure / P/P</a:t>
                </a:r>
                <a:r>
                  <a:rPr lang="en-US" b="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0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0.2"/>
      </c:valAx>
      <c:valAx>
        <c:axId val="168232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Volume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7732638888888885E-3"/>
              <c:y val="0.26414016650743821"/>
            </c:manualLayout>
          </c:layout>
          <c:overlay val="0"/>
        </c:title>
        <c:numFmt formatCode="#,##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374094531202581"/>
          <c:y val="0.66732074422323218"/>
          <c:w val="0.34550173611111112"/>
          <c:h val="0.18139024792957514"/>
        </c:manualLayout>
      </c:layout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3159722222222"/>
          <c:y val="4.895898730721987E-2"/>
          <c:w val="0.76076250000000001"/>
          <c:h val="0.8178819444444444"/>
        </c:manualLayout>
      </c:layout>
      <c:scatterChart>
        <c:scatterStyle val="smoothMarker"/>
        <c:varyColors val="0"/>
        <c:ser>
          <c:idx val="3"/>
          <c:order val="0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'BJH stacked'!$A$7:$A$40</c:f>
              <c:numCache>
                <c:formatCode>General</c:formatCode>
                <c:ptCount val="34"/>
                <c:pt idx="0">
                  <c:v>1.6913</c:v>
                </c:pt>
                <c:pt idx="1">
                  <c:v>1.9452</c:v>
                </c:pt>
                <c:pt idx="2">
                  <c:v>2.1181000000000001</c:v>
                </c:pt>
                <c:pt idx="3">
                  <c:v>2.2120000000000002</c:v>
                </c:pt>
                <c:pt idx="4">
                  <c:v>2.3169</c:v>
                </c:pt>
                <c:pt idx="5">
                  <c:v>2.4236</c:v>
                </c:pt>
                <c:pt idx="6">
                  <c:v>2.5266999999999999</c:v>
                </c:pt>
                <c:pt idx="7">
                  <c:v>2.6423999999999999</c:v>
                </c:pt>
                <c:pt idx="8">
                  <c:v>2.7646999999999999</c:v>
                </c:pt>
                <c:pt idx="9">
                  <c:v>2.8866999999999998</c:v>
                </c:pt>
                <c:pt idx="10">
                  <c:v>3.0198</c:v>
                </c:pt>
                <c:pt idx="11">
                  <c:v>3.1555</c:v>
                </c:pt>
                <c:pt idx="12">
                  <c:v>3.2995999999999999</c:v>
                </c:pt>
                <c:pt idx="13">
                  <c:v>3.4586999999999999</c:v>
                </c:pt>
                <c:pt idx="14">
                  <c:v>3.6160000000000001</c:v>
                </c:pt>
                <c:pt idx="15">
                  <c:v>3.7866</c:v>
                </c:pt>
                <c:pt idx="16">
                  <c:v>3.9708000000000001</c:v>
                </c:pt>
                <c:pt idx="17">
                  <c:v>4.1623999999999999</c:v>
                </c:pt>
                <c:pt idx="18">
                  <c:v>4.3731</c:v>
                </c:pt>
                <c:pt idx="19">
                  <c:v>4.5991999999999997</c:v>
                </c:pt>
                <c:pt idx="20">
                  <c:v>4.8360000000000003</c:v>
                </c:pt>
                <c:pt idx="21">
                  <c:v>5.0772000000000004</c:v>
                </c:pt>
                <c:pt idx="22">
                  <c:v>5.3451000000000004</c:v>
                </c:pt>
                <c:pt idx="23">
                  <c:v>5.6837999999999997</c:v>
                </c:pt>
                <c:pt idx="24">
                  <c:v>6.0246000000000004</c:v>
                </c:pt>
                <c:pt idx="25">
                  <c:v>6.4172000000000002</c:v>
                </c:pt>
                <c:pt idx="26">
                  <c:v>6.8856000000000002</c:v>
                </c:pt>
                <c:pt idx="27">
                  <c:v>7.3764000000000003</c:v>
                </c:pt>
                <c:pt idx="28">
                  <c:v>7.9381000000000004</c:v>
                </c:pt>
                <c:pt idx="29">
                  <c:v>8.5861000000000001</c:v>
                </c:pt>
                <c:pt idx="30">
                  <c:v>9.3346</c:v>
                </c:pt>
                <c:pt idx="31">
                  <c:v>10.2272</c:v>
                </c:pt>
                <c:pt idx="32">
                  <c:v>15.686999999999999</c:v>
                </c:pt>
                <c:pt idx="33">
                  <c:v>27.607199999999999</c:v>
                </c:pt>
              </c:numCache>
            </c:numRef>
          </c:xVal>
          <c:yVal>
            <c:numRef>
              <c:f>'BJH stacked'!$D$7:$D$40</c:f>
              <c:numCache>
                <c:formatCode>0.00E+00</c:formatCode>
                <c:ptCount val="34"/>
                <c:pt idx="0">
                  <c:v>4.6920000000000003E-2</c:v>
                </c:pt>
                <c:pt idx="1">
                  <c:v>4.0639000000000002E-2</c:v>
                </c:pt>
                <c:pt idx="2">
                  <c:v>5.602E-2</c:v>
                </c:pt>
                <c:pt idx="3">
                  <c:v>5.04E-2</c:v>
                </c:pt>
                <c:pt idx="4">
                  <c:v>6.5890000000000004E-2</c:v>
                </c:pt>
                <c:pt idx="5">
                  <c:v>6.0765E-2</c:v>
                </c:pt>
                <c:pt idx="6">
                  <c:v>8.1097000000000002E-2</c:v>
                </c:pt>
                <c:pt idx="7">
                  <c:v>8.9484999999999995E-2</c:v>
                </c:pt>
                <c:pt idx="8">
                  <c:v>9.1278999999999999E-2</c:v>
                </c:pt>
                <c:pt idx="9">
                  <c:v>0.12374</c:v>
                </c:pt>
                <c:pt idx="10">
                  <c:v>0.16177</c:v>
                </c:pt>
                <c:pt idx="11">
                  <c:v>0.16138</c:v>
                </c:pt>
                <c:pt idx="12">
                  <c:v>7.5997999999999996E-2</c:v>
                </c:pt>
                <c:pt idx="13">
                  <c:v>4.7320000000000001E-2</c:v>
                </c:pt>
                <c:pt idx="14">
                  <c:v>3.6754000000000002E-2</c:v>
                </c:pt>
                <c:pt idx="15">
                  <c:v>3.2577000000000002E-2</c:v>
                </c:pt>
                <c:pt idx="16">
                  <c:v>3.1824999999999999E-2</c:v>
                </c:pt>
                <c:pt idx="17">
                  <c:v>3.1753000000000003E-2</c:v>
                </c:pt>
                <c:pt idx="18">
                  <c:v>2.9367000000000001E-2</c:v>
                </c:pt>
                <c:pt idx="19">
                  <c:v>2.9714999999999998E-2</c:v>
                </c:pt>
                <c:pt idx="20">
                  <c:v>2.6259000000000001E-2</c:v>
                </c:pt>
                <c:pt idx="21">
                  <c:v>2.2716E-2</c:v>
                </c:pt>
                <c:pt idx="22">
                  <c:v>2.2572999999999999E-2</c:v>
                </c:pt>
                <c:pt idx="23">
                  <c:v>2.1144E-2</c:v>
                </c:pt>
                <c:pt idx="24">
                  <c:v>1.8322000000000001E-2</c:v>
                </c:pt>
                <c:pt idx="25">
                  <c:v>1.5526E-2</c:v>
                </c:pt>
                <c:pt idx="26">
                  <c:v>1.2286E-2</c:v>
                </c:pt>
                <c:pt idx="27">
                  <c:v>9.2899999999999996E-3</c:v>
                </c:pt>
                <c:pt idx="28">
                  <c:v>8.6028000000000007E-3</c:v>
                </c:pt>
                <c:pt idx="29">
                  <c:v>7.1834000000000004E-3</c:v>
                </c:pt>
                <c:pt idx="30">
                  <c:v>5.6686999999999996E-3</c:v>
                </c:pt>
                <c:pt idx="31">
                  <c:v>4.5440999999999997E-3</c:v>
                </c:pt>
                <c:pt idx="32">
                  <c:v>2.5847999999999999E-3</c:v>
                </c:pt>
                <c:pt idx="33">
                  <c:v>3.8286000000000001E-3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FB9-42BE-8AEE-AB20B27A4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Pore diameter / nm 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2"/>
      </c:valAx>
      <c:valAx>
        <c:axId val="16823244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dV(d)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</a:t>
                </a:r>
                <a:r>
                  <a:rPr lang="en-US" sz="1000" b="0" i="0" u="none" strike="noStrike" baseline="0">
                    <a:effectLst/>
                  </a:rPr>
                  <a:t>nm</a:t>
                </a:r>
                <a:r>
                  <a:rPr lang="en-US" sz="1000" b="0" i="0" u="none" strike="noStrike" baseline="30000">
                    <a:effectLst/>
                  </a:rPr>
                  <a:t>-1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7732638888888885E-3"/>
              <c:y val="0.26414016650743821"/>
            </c:manualLayout>
          </c:layout>
          <c:overlay val="0"/>
        </c:title>
        <c:numFmt formatCode="#,##0.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3159722222222"/>
          <c:y val="4.895898730721987E-2"/>
          <c:w val="0.76076250000000001"/>
          <c:h val="0.8178819444444444"/>
        </c:manualLayout>
      </c:layout>
      <c:scatterChart>
        <c:scatterStyle val="smoothMarker"/>
        <c:varyColors val="0"/>
        <c:ser>
          <c:idx val="3"/>
          <c:order val="0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'BJH stacked'!$G$7:$G$40</c:f>
              <c:numCache>
                <c:formatCode>General</c:formatCode>
                <c:ptCount val="34"/>
                <c:pt idx="0">
                  <c:v>1.6979</c:v>
                </c:pt>
                <c:pt idx="1">
                  <c:v>1.9416</c:v>
                </c:pt>
                <c:pt idx="2">
                  <c:v>2.1128999999999998</c:v>
                </c:pt>
                <c:pt idx="3">
                  <c:v>2.2155999999999998</c:v>
                </c:pt>
                <c:pt idx="4">
                  <c:v>2.3199999999999998</c:v>
                </c:pt>
                <c:pt idx="5">
                  <c:v>2.4268999999999998</c:v>
                </c:pt>
                <c:pt idx="6">
                  <c:v>2.5377999999999998</c:v>
                </c:pt>
                <c:pt idx="7">
                  <c:v>2.6528999999999998</c:v>
                </c:pt>
                <c:pt idx="8">
                  <c:v>2.7730999999999999</c:v>
                </c:pt>
                <c:pt idx="9">
                  <c:v>2.8984000000000001</c:v>
                </c:pt>
                <c:pt idx="10">
                  <c:v>3.0295999999999998</c:v>
                </c:pt>
                <c:pt idx="11">
                  <c:v>3.1631</c:v>
                </c:pt>
                <c:pt idx="12">
                  <c:v>3.3043999999999998</c:v>
                </c:pt>
                <c:pt idx="13">
                  <c:v>3.4533</c:v>
                </c:pt>
                <c:pt idx="14">
                  <c:v>3.6095000000000002</c:v>
                </c:pt>
                <c:pt idx="15">
                  <c:v>3.7818000000000001</c:v>
                </c:pt>
                <c:pt idx="16">
                  <c:v>3.9664999999999999</c:v>
                </c:pt>
                <c:pt idx="17">
                  <c:v>4.1631</c:v>
                </c:pt>
                <c:pt idx="18">
                  <c:v>4.3714000000000004</c:v>
                </c:pt>
                <c:pt idx="19">
                  <c:v>4.5940000000000003</c:v>
                </c:pt>
                <c:pt idx="20">
                  <c:v>4.8209999999999997</c:v>
                </c:pt>
                <c:pt idx="21">
                  <c:v>5.0883000000000003</c:v>
                </c:pt>
                <c:pt idx="22">
                  <c:v>5.3676000000000004</c:v>
                </c:pt>
                <c:pt idx="23">
                  <c:v>5.6558000000000002</c:v>
                </c:pt>
                <c:pt idx="24">
                  <c:v>6.0125000000000002</c:v>
                </c:pt>
                <c:pt idx="25">
                  <c:v>6.4282000000000004</c:v>
                </c:pt>
                <c:pt idx="26">
                  <c:v>6.8415999999999997</c:v>
                </c:pt>
                <c:pt idx="27">
                  <c:v>7.3411999999999997</c:v>
                </c:pt>
                <c:pt idx="28">
                  <c:v>7.9061000000000003</c:v>
                </c:pt>
                <c:pt idx="29">
                  <c:v>8.5526999999999997</c:v>
                </c:pt>
                <c:pt idx="30">
                  <c:v>9.2941000000000003</c:v>
                </c:pt>
                <c:pt idx="31">
                  <c:v>10.166700000000001</c:v>
                </c:pt>
                <c:pt idx="32">
                  <c:v>15.797700000000001</c:v>
                </c:pt>
                <c:pt idx="33">
                  <c:v>27.5505</c:v>
                </c:pt>
              </c:numCache>
            </c:numRef>
          </c:xVal>
          <c:yVal>
            <c:numRef>
              <c:f>'BJH stacked'!$K$7:$K$40</c:f>
              <c:numCache>
                <c:formatCode>0.00E+00</c:formatCode>
                <c:ptCount val="34"/>
                <c:pt idx="0">
                  <c:v>0.16979900000000001</c:v>
                </c:pt>
                <c:pt idx="1">
                  <c:v>0.16891599999999998</c:v>
                </c:pt>
                <c:pt idx="2">
                  <c:v>0.17067499999999999</c:v>
                </c:pt>
                <c:pt idx="3">
                  <c:v>0.16906099999999999</c:v>
                </c:pt>
                <c:pt idx="4">
                  <c:v>0.172213</c:v>
                </c:pt>
                <c:pt idx="5">
                  <c:v>0.17225199999999999</c:v>
                </c:pt>
                <c:pt idx="6">
                  <c:v>0.172513</c:v>
                </c:pt>
                <c:pt idx="7">
                  <c:v>0.17318999999999998</c:v>
                </c:pt>
                <c:pt idx="8">
                  <c:v>0.17669499999999999</c:v>
                </c:pt>
                <c:pt idx="9">
                  <c:v>0.17944099999999999</c:v>
                </c:pt>
                <c:pt idx="10">
                  <c:v>0.178866</c:v>
                </c:pt>
                <c:pt idx="11">
                  <c:v>0.180507</c:v>
                </c:pt>
                <c:pt idx="12">
                  <c:v>0.17427699999999999</c:v>
                </c:pt>
                <c:pt idx="13">
                  <c:v>0.16875499999999999</c:v>
                </c:pt>
                <c:pt idx="14">
                  <c:v>0.16278999999999999</c:v>
                </c:pt>
                <c:pt idx="15">
                  <c:v>0.161833</c:v>
                </c:pt>
                <c:pt idx="16">
                  <c:v>0.162464</c:v>
                </c:pt>
                <c:pt idx="17">
                  <c:v>0.16286699999999998</c:v>
                </c:pt>
                <c:pt idx="18">
                  <c:v>0.16505899999999998</c:v>
                </c:pt>
                <c:pt idx="19">
                  <c:v>0.16459099999999999</c:v>
                </c:pt>
                <c:pt idx="20">
                  <c:v>0.16548399999999999</c:v>
                </c:pt>
                <c:pt idx="21">
                  <c:v>0.16494</c:v>
                </c:pt>
                <c:pt idx="22">
                  <c:v>0.164103</c:v>
                </c:pt>
                <c:pt idx="23">
                  <c:v>0.163553</c:v>
                </c:pt>
                <c:pt idx="24">
                  <c:v>0.16248199999999999</c:v>
                </c:pt>
                <c:pt idx="25">
                  <c:v>0.16073299999999999</c:v>
                </c:pt>
                <c:pt idx="26">
                  <c:v>0.1587653</c:v>
                </c:pt>
                <c:pt idx="27">
                  <c:v>0.15639439999999999</c:v>
                </c:pt>
                <c:pt idx="28">
                  <c:v>0.1552837</c:v>
                </c:pt>
                <c:pt idx="29">
                  <c:v>0.15477079999999999</c:v>
                </c:pt>
                <c:pt idx="30">
                  <c:v>0.1540619</c:v>
                </c:pt>
                <c:pt idx="31">
                  <c:v>0.1532896</c:v>
                </c:pt>
                <c:pt idx="32">
                  <c:v>0.1518612</c:v>
                </c:pt>
                <c:pt idx="33">
                  <c:v>0.1527104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0C-4FFE-8C4C-A7685E97E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Pore diameter / nm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2"/>
      </c:valAx>
      <c:valAx>
        <c:axId val="16823244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dV(d)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</a:t>
                </a:r>
                <a:r>
                  <a:rPr lang="en-US" sz="1000" b="0" i="0" u="none" strike="noStrike" baseline="0">
                    <a:effectLst/>
                  </a:rPr>
                  <a:t>nm</a:t>
                </a:r>
                <a:r>
                  <a:rPr lang="en-US" sz="1000" b="0" i="0" u="none" strike="noStrike" baseline="30000">
                    <a:effectLst/>
                  </a:rPr>
                  <a:t>-1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7732638888888885E-3"/>
              <c:y val="0.26414016650743821"/>
            </c:manualLayout>
          </c:layout>
          <c:overlay val="0"/>
        </c:title>
        <c:numFmt formatCode="#,##0.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3159722222222"/>
          <c:y val="4.895898730721987E-2"/>
          <c:w val="0.76076250000000001"/>
          <c:h val="0.8178819444444444"/>
        </c:manualLayout>
      </c:layout>
      <c:scatterChart>
        <c:scatterStyle val="smoothMarker"/>
        <c:varyColors val="0"/>
        <c:ser>
          <c:idx val="3"/>
          <c:order val="0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'BJH stacked'!$O$7:$O$40</c:f>
              <c:numCache>
                <c:formatCode>General</c:formatCode>
                <c:ptCount val="34"/>
                <c:pt idx="0">
                  <c:v>1.6849000000000001</c:v>
                </c:pt>
                <c:pt idx="1">
                  <c:v>1.9325000000000001</c:v>
                </c:pt>
                <c:pt idx="2">
                  <c:v>2.1059000000000001</c:v>
                </c:pt>
                <c:pt idx="3">
                  <c:v>2.2075999999999998</c:v>
                </c:pt>
                <c:pt idx="4">
                  <c:v>2.3106</c:v>
                </c:pt>
                <c:pt idx="5">
                  <c:v>2.4163999999999999</c:v>
                </c:pt>
                <c:pt idx="6">
                  <c:v>2.5272999999999999</c:v>
                </c:pt>
                <c:pt idx="7">
                  <c:v>2.6423000000000001</c:v>
                </c:pt>
                <c:pt idx="8">
                  <c:v>2.7612999999999999</c:v>
                </c:pt>
                <c:pt idx="9">
                  <c:v>2.8841999999999999</c:v>
                </c:pt>
                <c:pt idx="10">
                  <c:v>3.0129999999999999</c:v>
                </c:pt>
                <c:pt idx="11">
                  <c:v>3.1480000000000001</c:v>
                </c:pt>
                <c:pt idx="12">
                  <c:v>3.2905000000000002</c:v>
                </c:pt>
                <c:pt idx="13">
                  <c:v>3.4386999999999999</c:v>
                </c:pt>
                <c:pt idx="14">
                  <c:v>3.5968</c:v>
                </c:pt>
                <c:pt idx="15">
                  <c:v>3.7669999999999999</c:v>
                </c:pt>
                <c:pt idx="16">
                  <c:v>3.9474</c:v>
                </c:pt>
                <c:pt idx="17">
                  <c:v>4.1387</c:v>
                </c:pt>
                <c:pt idx="18">
                  <c:v>4.3468</c:v>
                </c:pt>
                <c:pt idx="19">
                  <c:v>4.5712000000000002</c:v>
                </c:pt>
                <c:pt idx="20">
                  <c:v>4.8147000000000002</c:v>
                </c:pt>
                <c:pt idx="21">
                  <c:v>5.0827999999999998</c:v>
                </c:pt>
                <c:pt idx="22">
                  <c:v>5.3734999999999999</c:v>
                </c:pt>
                <c:pt idx="23">
                  <c:v>5.6832000000000003</c:v>
                </c:pt>
                <c:pt idx="24">
                  <c:v>6.0244999999999997</c:v>
                </c:pt>
                <c:pt idx="25">
                  <c:v>6.4200999999999997</c:v>
                </c:pt>
                <c:pt idx="26">
                  <c:v>6.8514999999999997</c:v>
                </c:pt>
                <c:pt idx="27">
                  <c:v>7.3337000000000003</c:v>
                </c:pt>
                <c:pt idx="28">
                  <c:v>7.8852000000000002</c:v>
                </c:pt>
                <c:pt idx="29">
                  <c:v>8.5298999999999996</c:v>
                </c:pt>
                <c:pt idx="30">
                  <c:v>9.2727000000000004</c:v>
                </c:pt>
                <c:pt idx="31">
                  <c:v>10.171099999999999</c:v>
                </c:pt>
                <c:pt idx="32">
                  <c:v>15.748100000000001</c:v>
                </c:pt>
                <c:pt idx="33">
                  <c:v>27.866499999999998</c:v>
                </c:pt>
              </c:numCache>
            </c:numRef>
          </c:xVal>
          <c:yVal>
            <c:numRef>
              <c:f>'BJH stacked'!$S$6:$S$39</c:f>
              <c:numCache>
                <c:formatCode>0.00E+00</c:formatCode>
                <c:ptCount val="34"/>
                <c:pt idx="1">
                  <c:v>0.22099100000000002</c:v>
                </c:pt>
                <c:pt idx="2">
                  <c:v>0.22090500000000002</c:v>
                </c:pt>
                <c:pt idx="3">
                  <c:v>0.22653600000000002</c:v>
                </c:pt>
                <c:pt idx="4">
                  <c:v>0.22562100000000002</c:v>
                </c:pt>
                <c:pt idx="5">
                  <c:v>0.22297700000000001</c:v>
                </c:pt>
                <c:pt idx="6">
                  <c:v>0.21868900000000002</c:v>
                </c:pt>
                <c:pt idx="7">
                  <c:v>0.22598200000000002</c:v>
                </c:pt>
                <c:pt idx="8">
                  <c:v>0.22672500000000001</c:v>
                </c:pt>
                <c:pt idx="9">
                  <c:v>0.22933700000000001</c:v>
                </c:pt>
                <c:pt idx="10">
                  <c:v>0.22881200000000002</c:v>
                </c:pt>
                <c:pt idx="11">
                  <c:v>0.22885</c:v>
                </c:pt>
                <c:pt idx="12">
                  <c:v>0.22640200000000002</c:v>
                </c:pt>
                <c:pt idx="13">
                  <c:v>0.22510000000000002</c:v>
                </c:pt>
                <c:pt idx="14">
                  <c:v>0.22107500000000002</c:v>
                </c:pt>
                <c:pt idx="15">
                  <c:v>0.21663200000000002</c:v>
                </c:pt>
                <c:pt idx="16">
                  <c:v>0.21554400000000001</c:v>
                </c:pt>
                <c:pt idx="17">
                  <c:v>0.21499600000000002</c:v>
                </c:pt>
                <c:pt idx="18">
                  <c:v>0.21570900000000001</c:v>
                </c:pt>
                <c:pt idx="19">
                  <c:v>0.21094500000000002</c:v>
                </c:pt>
                <c:pt idx="20">
                  <c:v>0.21670600000000001</c:v>
                </c:pt>
                <c:pt idx="21">
                  <c:v>0.21779000000000001</c:v>
                </c:pt>
                <c:pt idx="22">
                  <c:v>0.218392</c:v>
                </c:pt>
                <c:pt idx="23">
                  <c:v>0.21794200000000002</c:v>
                </c:pt>
                <c:pt idx="24">
                  <c:v>0.21734500000000001</c:v>
                </c:pt>
                <c:pt idx="25">
                  <c:v>0.21415200000000001</c:v>
                </c:pt>
                <c:pt idx="26">
                  <c:v>0.21233300000000002</c:v>
                </c:pt>
                <c:pt idx="27">
                  <c:v>0.211172</c:v>
                </c:pt>
                <c:pt idx="28">
                  <c:v>0.2088661</c:v>
                </c:pt>
                <c:pt idx="29">
                  <c:v>0.2076297</c:v>
                </c:pt>
                <c:pt idx="30">
                  <c:v>0.20592150000000001</c:v>
                </c:pt>
                <c:pt idx="31">
                  <c:v>0.20465750000000002</c:v>
                </c:pt>
                <c:pt idx="32">
                  <c:v>0.2028952</c:v>
                </c:pt>
                <c:pt idx="33">
                  <c:v>0.20224610000000001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99-43A2-9E81-2CB2B2DD6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Pore diameter / nm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2"/>
      </c:valAx>
      <c:valAx>
        <c:axId val="16823244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dV(d)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</a:t>
                </a:r>
                <a:r>
                  <a:rPr lang="en-US" sz="1000" b="0" i="0" u="none" strike="noStrike" baseline="0">
                    <a:effectLst/>
                  </a:rPr>
                  <a:t>nm</a:t>
                </a:r>
                <a:r>
                  <a:rPr lang="en-US" sz="1000" b="0" i="0" u="none" strike="noStrike" baseline="30000">
                    <a:effectLst/>
                  </a:rPr>
                  <a:t>-1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7732638888888885E-3"/>
              <c:y val="0.26414016650743821"/>
            </c:manualLayout>
          </c:layout>
          <c:overlay val="0"/>
        </c:title>
        <c:numFmt formatCode="#,##0.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3159722222222"/>
          <c:y val="4.895898730721987E-2"/>
          <c:w val="0.76076250000000001"/>
          <c:h val="0.817881944444444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'BJH stacked'!$A$7:$A$40</c:f>
              <c:numCache>
                <c:formatCode>General</c:formatCode>
                <c:ptCount val="34"/>
                <c:pt idx="0">
                  <c:v>1.6913</c:v>
                </c:pt>
                <c:pt idx="1">
                  <c:v>1.9452</c:v>
                </c:pt>
                <c:pt idx="2">
                  <c:v>2.1181000000000001</c:v>
                </c:pt>
                <c:pt idx="3">
                  <c:v>2.2120000000000002</c:v>
                </c:pt>
                <c:pt idx="4">
                  <c:v>2.3169</c:v>
                </c:pt>
                <c:pt idx="5">
                  <c:v>2.4236</c:v>
                </c:pt>
                <c:pt idx="6">
                  <c:v>2.5266999999999999</c:v>
                </c:pt>
                <c:pt idx="7">
                  <c:v>2.6423999999999999</c:v>
                </c:pt>
                <c:pt idx="8">
                  <c:v>2.7646999999999999</c:v>
                </c:pt>
                <c:pt idx="9">
                  <c:v>2.8866999999999998</c:v>
                </c:pt>
                <c:pt idx="10">
                  <c:v>3.0198</c:v>
                </c:pt>
                <c:pt idx="11">
                  <c:v>3.1555</c:v>
                </c:pt>
                <c:pt idx="12">
                  <c:v>3.2995999999999999</c:v>
                </c:pt>
                <c:pt idx="13">
                  <c:v>3.4586999999999999</c:v>
                </c:pt>
                <c:pt idx="14">
                  <c:v>3.6160000000000001</c:v>
                </c:pt>
                <c:pt idx="15">
                  <c:v>3.7866</c:v>
                </c:pt>
                <c:pt idx="16">
                  <c:v>3.9708000000000001</c:v>
                </c:pt>
                <c:pt idx="17">
                  <c:v>4.1623999999999999</c:v>
                </c:pt>
                <c:pt idx="18">
                  <c:v>4.3731</c:v>
                </c:pt>
                <c:pt idx="19">
                  <c:v>4.5991999999999997</c:v>
                </c:pt>
                <c:pt idx="20">
                  <c:v>4.8360000000000003</c:v>
                </c:pt>
                <c:pt idx="21">
                  <c:v>5.0772000000000004</c:v>
                </c:pt>
                <c:pt idx="22">
                  <c:v>5.3451000000000004</c:v>
                </c:pt>
                <c:pt idx="23">
                  <c:v>5.6837999999999997</c:v>
                </c:pt>
                <c:pt idx="24">
                  <c:v>6.0246000000000004</c:v>
                </c:pt>
                <c:pt idx="25">
                  <c:v>6.4172000000000002</c:v>
                </c:pt>
                <c:pt idx="26">
                  <c:v>6.8856000000000002</c:v>
                </c:pt>
                <c:pt idx="27">
                  <c:v>7.3764000000000003</c:v>
                </c:pt>
                <c:pt idx="28">
                  <c:v>7.9381000000000004</c:v>
                </c:pt>
                <c:pt idx="29">
                  <c:v>8.5861000000000001</c:v>
                </c:pt>
                <c:pt idx="30">
                  <c:v>9.3346</c:v>
                </c:pt>
                <c:pt idx="31">
                  <c:v>10.2272</c:v>
                </c:pt>
                <c:pt idx="32">
                  <c:v>15.686999999999999</c:v>
                </c:pt>
                <c:pt idx="33">
                  <c:v>27.607199999999999</c:v>
                </c:pt>
              </c:numCache>
            </c:numRef>
          </c:xVal>
          <c:yVal>
            <c:numRef>
              <c:f>'BJH stacked'!$D$7:$D$40</c:f>
              <c:numCache>
                <c:formatCode>0.00E+00</c:formatCode>
                <c:ptCount val="34"/>
                <c:pt idx="0">
                  <c:v>4.6920000000000003E-2</c:v>
                </c:pt>
                <c:pt idx="1">
                  <c:v>4.0639000000000002E-2</c:v>
                </c:pt>
                <c:pt idx="2">
                  <c:v>5.602E-2</c:v>
                </c:pt>
                <c:pt idx="3">
                  <c:v>5.04E-2</c:v>
                </c:pt>
                <c:pt idx="4">
                  <c:v>6.5890000000000004E-2</c:v>
                </c:pt>
                <c:pt idx="5">
                  <c:v>6.0765E-2</c:v>
                </c:pt>
                <c:pt idx="6">
                  <c:v>8.1097000000000002E-2</c:v>
                </c:pt>
                <c:pt idx="7">
                  <c:v>8.9484999999999995E-2</c:v>
                </c:pt>
                <c:pt idx="8">
                  <c:v>9.1278999999999999E-2</c:v>
                </c:pt>
                <c:pt idx="9">
                  <c:v>0.12374</c:v>
                </c:pt>
                <c:pt idx="10">
                  <c:v>0.16177</c:v>
                </c:pt>
                <c:pt idx="11">
                  <c:v>0.16138</c:v>
                </c:pt>
                <c:pt idx="12">
                  <c:v>7.5997999999999996E-2</c:v>
                </c:pt>
                <c:pt idx="13">
                  <c:v>4.7320000000000001E-2</c:v>
                </c:pt>
                <c:pt idx="14">
                  <c:v>3.6754000000000002E-2</c:v>
                </c:pt>
                <c:pt idx="15">
                  <c:v>3.2577000000000002E-2</c:v>
                </c:pt>
                <c:pt idx="16">
                  <c:v>3.1824999999999999E-2</c:v>
                </c:pt>
                <c:pt idx="17">
                  <c:v>3.1753000000000003E-2</c:v>
                </c:pt>
                <c:pt idx="18">
                  <c:v>2.9367000000000001E-2</c:v>
                </c:pt>
                <c:pt idx="19">
                  <c:v>2.9714999999999998E-2</c:v>
                </c:pt>
                <c:pt idx="20">
                  <c:v>2.6259000000000001E-2</c:v>
                </c:pt>
                <c:pt idx="21">
                  <c:v>2.2716E-2</c:v>
                </c:pt>
                <c:pt idx="22">
                  <c:v>2.2572999999999999E-2</c:v>
                </c:pt>
                <c:pt idx="23">
                  <c:v>2.1144E-2</c:v>
                </c:pt>
                <c:pt idx="24">
                  <c:v>1.8322000000000001E-2</c:v>
                </c:pt>
                <c:pt idx="25">
                  <c:v>1.5526E-2</c:v>
                </c:pt>
                <c:pt idx="26">
                  <c:v>1.2286E-2</c:v>
                </c:pt>
                <c:pt idx="27">
                  <c:v>9.2899999999999996E-3</c:v>
                </c:pt>
                <c:pt idx="28">
                  <c:v>8.6028000000000007E-3</c:v>
                </c:pt>
                <c:pt idx="29">
                  <c:v>7.1834000000000004E-3</c:v>
                </c:pt>
                <c:pt idx="30">
                  <c:v>5.6686999999999996E-3</c:v>
                </c:pt>
                <c:pt idx="31">
                  <c:v>4.5440999999999997E-3</c:v>
                </c:pt>
                <c:pt idx="32">
                  <c:v>2.5847999999999999E-3</c:v>
                </c:pt>
                <c:pt idx="33">
                  <c:v>3.8286000000000001E-3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5A2-4B4D-AC42-CEA2E367BFA8}"/>
            </c:ext>
          </c:extLst>
        </c:ser>
        <c:ser>
          <c:idx val="1"/>
          <c:order val="1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'BJH stacked'!$G$7:$G$40</c:f>
              <c:numCache>
                <c:formatCode>General</c:formatCode>
                <c:ptCount val="34"/>
                <c:pt idx="0">
                  <c:v>1.6979</c:v>
                </c:pt>
                <c:pt idx="1">
                  <c:v>1.9416</c:v>
                </c:pt>
                <c:pt idx="2">
                  <c:v>2.1128999999999998</c:v>
                </c:pt>
                <c:pt idx="3">
                  <c:v>2.2155999999999998</c:v>
                </c:pt>
                <c:pt idx="4">
                  <c:v>2.3199999999999998</c:v>
                </c:pt>
                <c:pt idx="5">
                  <c:v>2.4268999999999998</c:v>
                </c:pt>
                <c:pt idx="6">
                  <c:v>2.5377999999999998</c:v>
                </c:pt>
                <c:pt idx="7">
                  <c:v>2.6528999999999998</c:v>
                </c:pt>
                <c:pt idx="8">
                  <c:v>2.7730999999999999</c:v>
                </c:pt>
                <c:pt idx="9">
                  <c:v>2.8984000000000001</c:v>
                </c:pt>
                <c:pt idx="10">
                  <c:v>3.0295999999999998</c:v>
                </c:pt>
                <c:pt idx="11">
                  <c:v>3.1631</c:v>
                </c:pt>
                <c:pt idx="12">
                  <c:v>3.3043999999999998</c:v>
                </c:pt>
                <c:pt idx="13">
                  <c:v>3.4533</c:v>
                </c:pt>
                <c:pt idx="14">
                  <c:v>3.6095000000000002</c:v>
                </c:pt>
                <c:pt idx="15">
                  <c:v>3.7818000000000001</c:v>
                </c:pt>
                <c:pt idx="16">
                  <c:v>3.9664999999999999</c:v>
                </c:pt>
                <c:pt idx="17">
                  <c:v>4.1631</c:v>
                </c:pt>
                <c:pt idx="18">
                  <c:v>4.3714000000000004</c:v>
                </c:pt>
                <c:pt idx="19">
                  <c:v>4.5940000000000003</c:v>
                </c:pt>
                <c:pt idx="20">
                  <c:v>4.8209999999999997</c:v>
                </c:pt>
                <c:pt idx="21">
                  <c:v>5.0883000000000003</c:v>
                </c:pt>
                <c:pt idx="22">
                  <c:v>5.3676000000000004</c:v>
                </c:pt>
                <c:pt idx="23">
                  <c:v>5.6558000000000002</c:v>
                </c:pt>
                <c:pt idx="24">
                  <c:v>6.0125000000000002</c:v>
                </c:pt>
                <c:pt idx="25">
                  <c:v>6.4282000000000004</c:v>
                </c:pt>
                <c:pt idx="26">
                  <c:v>6.8415999999999997</c:v>
                </c:pt>
                <c:pt idx="27">
                  <c:v>7.3411999999999997</c:v>
                </c:pt>
                <c:pt idx="28">
                  <c:v>7.9061000000000003</c:v>
                </c:pt>
                <c:pt idx="29">
                  <c:v>8.5526999999999997</c:v>
                </c:pt>
                <c:pt idx="30">
                  <c:v>9.2941000000000003</c:v>
                </c:pt>
                <c:pt idx="31">
                  <c:v>10.166700000000001</c:v>
                </c:pt>
                <c:pt idx="32">
                  <c:v>15.797700000000001</c:v>
                </c:pt>
                <c:pt idx="33">
                  <c:v>27.5505</c:v>
                </c:pt>
              </c:numCache>
            </c:numRef>
          </c:xVal>
          <c:yVal>
            <c:numRef>
              <c:f>'BJH stacked'!$K$7:$K$40</c:f>
              <c:numCache>
                <c:formatCode>0.00E+00</c:formatCode>
                <c:ptCount val="34"/>
                <c:pt idx="0">
                  <c:v>0.16979900000000001</c:v>
                </c:pt>
                <c:pt idx="1">
                  <c:v>0.16891599999999998</c:v>
                </c:pt>
                <c:pt idx="2">
                  <c:v>0.17067499999999999</c:v>
                </c:pt>
                <c:pt idx="3">
                  <c:v>0.16906099999999999</c:v>
                </c:pt>
                <c:pt idx="4">
                  <c:v>0.172213</c:v>
                </c:pt>
                <c:pt idx="5">
                  <c:v>0.17225199999999999</c:v>
                </c:pt>
                <c:pt idx="6">
                  <c:v>0.172513</c:v>
                </c:pt>
                <c:pt idx="7">
                  <c:v>0.17318999999999998</c:v>
                </c:pt>
                <c:pt idx="8">
                  <c:v>0.17669499999999999</c:v>
                </c:pt>
                <c:pt idx="9">
                  <c:v>0.17944099999999999</c:v>
                </c:pt>
                <c:pt idx="10">
                  <c:v>0.178866</c:v>
                </c:pt>
                <c:pt idx="11">
                  <c:v>0.180507</c:v>
                </c:pt>
                <c:pt idx="12">
                  <c:v>0.17427699999999999</c:v>
                </c:pt>
                <c:pt idx="13">
                  <c:v>0.16875499999999999</c:v>
                </c:pt>
                <c:pt idx="14">
                  <c:v>0.16278999999999999</c:v>
                </c:pt>
                <c:pt idx="15">
                  <c:v>0.161833</c:v>
                </c:pt>
                <c:pt idx="16">
                  <c:v>0.162464</c:v>
                </c:pt>
                <c:pt idx="17">
                  <c:v>0.16286699999999998</c:v>
                </c:pt>
                <c:pt idx="18">
                  <c:v>0.16505899999999998</c:v>
                </c:pt>
                <c:pt idx="19">
                  <c:v>0.16459099999999999</c:v>
                </c:pt>
                <c:pt idx="20">
                  <c:v>0.16548399999999999</c:v>
                </c:pt>
                <c:pt idx="21">
                  <c:v>0.16494</c:v>
                </c:pt>
                <c:pt idx="22">
                  <c:v>0.164103</c:v>
                </c:pt>
                <c:pt idx="23">
                  <c:v>0.163553</c:v>
                </c:pt>
                <c:pt idx="24">
                  <c:v>0.16248199999999999</c:v>
                </c:pt>
                <c:pt idx="25">
                  <c:v>0.16073299999999999</c:v>
                </c:pt>
                <c:pt idx="26">
                  <c:v>0.1587653</c:v>
                </c:pt>
                <c:pt idx="27">
                  <c:v>0.15639439999999999</c:v>
                </c:pt>
                <c:pt idx="28">
                  <c:v>0.1552837</c:v>
                </c:pt>
                <c:pt idx="29">
                  <c:v>0.15477079999999999</c:v>
                </c:pt>
                <c:pt idx="30">
                  <c:v>0.1540619</c:v>
                </c:pt>
                <c:pt idx="31">
                  <c:v>0.1532896</c:v>
                </c:pt>
                <c:pt idx="32">
                  <c:v>0.1518612</c:v>
                </c:pt>
                <c:pt idx="33">
                  <c:v>0.1527104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5A2-4B4D-AC42-CEA2E367BFA8}"/>
            </c:ext>
          </c:extLst>
        </c:ser>
        <c:ser>
          <c:idx val="3"/>
          <c:order val="2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'BJH stacked'!$O$7:$O$40</c:f>
              <c:numCache>
                <c:formatCode>General</c:formatCode>
                <c:ptCount val="34"/>
                <c:pt idx="0">
                  <c:v>1.6849000000000001</c:v>
                </c:pt>
                <c:pt idx="1">
                  <c:v>1.9325000000000001</c:v>
                </c:pt>
                <c:pt idx="2">
                  <c:v>2.1059000000000001</c:v>
                </c:pt>
                <c:pt idx="3">
                  <c:v>2.2075999999999998</c:v>
                </c:pt>
                <c:pt idx="4">
                  <c:v>2.3106</c:v>
                </c:pt>
                <c:pt idx="5">
                  <c:v>2.4163999999999999</c:v>
                </c:pt>
                <c:pt idx="6">
                  <c:v>2.5272999999999999</c:v>
                </c:pt>
                <c:pt idx="7">
                  <c:v>2.6423000000000001</c:v>
                </c:pt>
                <c:pt idx="8">
                  <c:v>2.7612999999999999</c:v>
                </c:pt>
                <c:pt idx="9">
                  <c:v>2.8841999999999999</c:v>
                </c:pt>
                <c:pt idx="10">
                  <c:v>3.0129999999999999</c:v>
                </c:pt>
                <c:pt idx="11">
                  <c:v>3.1480000000000001</c:v>
                </c:pt>
                <c:pt idx="12">
                  <c:v>3.2905000000000002</c:v>
                </c:pt>
                <c:pt idx="13">
                  <c:v>3.4386999999999999</c:v>
                </c:pt>
                <c:pt idx="14">
                  <c:v>3.5968</c:v>
                </c:pt>
                <c:pt idx="15">
                  <c:v>3.7669999999999999</c:v>
                </c:pt>
                <c:pt idx="16">
                  <c:v>3.9474</c:v>
                </c:pt>
                <c:pt idx="17">
                  <c:v>4.1387</c:v>
                </c:pt>
                <c:pt idx="18">
                  <c:v>4.3468</c:v>
                </c:pt>
                <c:pt idx="19">
                  <c:v>4.5712000000000002</c:v>
                </c:pt>
                <c:pt idx="20">
                  <c:v>4.8147000000000002</c:v>
                </c:pt>
                <c:pt idx="21">
                  <c:v>5.0827999999999998</c:v>
                </c:pt>
                <c:pt idx="22">
                  <c:v>5.3734999999999999</c:v>
                </c:pt>
                <c:pt idx="23">
                  <c:v>5.6832000000000003</c:v>
                </c:pt>
                <c:pt idx="24">
                  <c:v>6.0244999999999997</c:v>
                </c:pt>
                <c:pt idx="25">
                  <c:v>6.4200999999999997</c:v>
                </c:pt>
                <c:pt idx="26">
                  <c:v>6.8514999999999997</c:v>
                </c:pt>
                <c:pt idx="27">
                  <c:v>7.3337000000000003</c:v>
                </c:pt>
                <c:pt idx="28">
                  <c:v>7.8852000000000002</c:v>
                </c:pt>
                <c:pt idx="29">
                  <c:v>8.5298999999999996</c:v>
                </c:pt>
                <c:pt idx="30">
                  <c:v>9.2727000000000004</c:v>
                </c:pt>
                <c:pt idx="31">
                  <c:v>10.171099999999999</c:v>
                </c:pt>
                <c:pt idx="32">
                  <c:v>15.748100000000001</c:v>
                </c:pt>
                <c:pt idx="33">
                  <c:v>27.866499999999998</c:v>
                </c:pt>
              </c:numCache>
            </c:numRef>
          </c:xVal>
          <c:yVal>
            <c:numRef>
              <c:f>'BJH stacked'!$S$6:$S$39</c:f>
              <c:numCache>
                <c:formatCode>0.00E+00</c:formatCode>
                <c:ptCount val="34"/>
                <c:pt idx="1">
                  <c:v>0.22099100000000002</c:v>
                </c:pt>
                <c:pt idx="2">
                  <c:v>0.22090500000000002</c:v>
                </c:pt>
                <c:pt idx="3">
                  <c:v>0.22653600000000002</c:v>
                </c:pt>
                <c:pt idx="4">
                  <c:v>0.22562100000000002</c:v>
                </c:pt>
                <c:pt idx="5">
                  <c:v>0.22297700000000001</c:v>
                </c:pt>
                <c:pt idx="6">
                  <c:v>0.21868900000000002</c:v>
                </c:pt>
                <c:pt idx="7">
                  <c:v>0.22598200000000002</c:v>
                </c:pt>
                <c:pt idx="8">
                  <c:v>0.22672500000000001</c:v>
                </c:pt>
                <c:pt idx="9">
                  <c:v>0.22933700000000001</c:v>
                </c:pt>
                <c:pt idx="10">
                  <c:v>0.22881200000000002</c:v>
                </c:pt>
                <c:pt idx="11">
                  <c:v>0.22885</c:v>
                </c:pt>
                <c:pt idx="12">
                  <c:v>0.22640200000000002</c:v>
                </c:pt>
                <c:pt idx="13">
                  <c:v>0.22510000000000002</c:v>
                </c:pt>
                <c:pt idx="14">
                  <c:v>0.22107500000000002</c:v>
                </c:pt>
                <c:pt idx="15">
                  <c:v>0.21663200000000002</c:v>
                </c:pt>
                <c:pt idx="16">
                  <c:v>0.21554400000000001</c:v>
                </c:pt>
                <c:pt idx="17">
                  <c:v>0.21499600000000002</c:v>
                </c:pt>
                <c:pt idx="18">
                  <c:v>0.21570900000000001</c:v>
                </c:pt>
                <c:pt idx="19">
                  <c:v>0.21094500000000002</c:v>
                </c:pt>
                <c:pt idx="20">
                  <c:v>0.21670600000000001</c:v>
                </c:pt>
                <c:pt idx="21">
                  <c:v>0.21779000000000001</c:v>
                </c:pt>
                <c:pt idx="22">
                  <c:v>0.218392</c:v>
                </c:pt>
                <c:pt idx="23">
                  <c:v>0.21794200000000002</c:v>
                </c:pt>
                <c:pt idx="24">
                  <c:v>0.21734500000000001</c:v>
                </c:pt>
                <c:pt idx="25">
                  <c:v>0.21415200000000001</c:v>
                </c:pt>
                <c:pt idx="26">
                  <c:v>0.21233300000000002</c:v>
                </c:pt>
                <c:pt idx="27">
                  <c:v>0.211172</c:v>
                </c:pt>
                <c:pt idx="28">
                  <c:v>0.2088661</c:v>
                </c:pt>
                <c:pt idx="29">
                  <c:v>0.2076297</c:v>
                </c:pt>
                <c:pt idx="30">
                  <c:v>0.20592150000000001</c:v>
                </c:pt>
                <c:pt idx="31">
                  <c:v>0.20465750000000002</c:v>
                </c:pt>
                <c:pt idx="32">
                  <c:v>0.2028952</c:v>
                </c:pt>
                <c:pt idx="33">
                  <c:v>0.20224610000000001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5A2-4B4D-AC42-CEA2E367B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Pore diameter / nm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2"/>
      </c:valAx>
      <c:valAx>
        <c:axId val="16823244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dV(d)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 </a:t>
                </a:r>
                <a:r>
                  <a:rPr lang="en-US" sz="1000" b="0" i="0" u="none" strike="noStrike" baseline="0">
                    <a:effectLst/>
                  </a:rPr>
                  <a:t>nm</a:t>
                </a:r>
                <a:r>
                  <a:rPr lang="en-US" sz="1000" b="0" i="0" u="none" strike="noStrike" baseline="30000">
                    <a:effectLst/>
                  </a:rPr>
                  <a:t>-1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7732638888888885E-3"/>
              <c:y val="0.26414016650743821"/>
            </c:manualLayout>
          </c:layout>
          <c:overlay val="0"/>
        </c:title>
        <c:numFmt formatCode="#,##0.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558800</xdr:colOff>
      <xdr:row>26</xdr:row>
      <xdr:rowOff>44450</xdr:rowOff>
    </xdr:from>
    <xdr:to>
      <xdr:col>11</xdr:col>
      <xdr:colOff>390800</xdr:colOff>
      <xdr:row>41</xdr:row>
      <xdr:rowOff>162200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6DC503-F8AB-44EF-9FA7-6B81BF2150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28</xdr:row>
      <xdr:rowOff>0</xdr:rowOff>
    </xdr:from>
    <xdr:to>
      <xdr:col>17</xdr:col>
      <xdr:colOff>441600</xdr:colOff>
      <xdr:row>43</xdr:row>
      <xdr:rowOff>117750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FBFDF1-CFF8-4598-B07A-5A7D46492C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25</xdr:col>
      <xdr:colOff>441600</xdr:colOff>
      <xdr:row>21</xdr:row>
      <xdr:rowOff>165375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6C5CE7-3CF5-494F-B55C-BEFADC28D3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25</xdr:col>
      <xdr:colOff>441600</xdr:colOff>
      <xdr:row>21</xdr:row>
      <xdr:rowOff>165375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847C26-20A3-46D4-B2B7-E94005DB5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25</xdr:row>
      <xdr:rowOff>0</xdr:rowOff>
    </xdr:from>
    <xdr:to>
      <xdr:col>25</xdr:col>
      <xdr:colOff>444775</xdr:colOff>
      <xdr:row>40</xdr:row>
      <xdr:rowOff>162200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453BA4-EDA0-48D1-A12E-1A49069E15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43</xdr:row>
      <xdr:rowOff>0</xdr:rowOff>
    </xdr:from>
    <xdr:to>
      <xdr:col>25</xdr:col>
      <xdr:colOff>447950</xdr:colOff>
      <xdr:row>58</xdr:row>
      <xdr:rowOff>159025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95B6B90-C486-47FA-93C6-5FFF57D52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0</xdr:colOff>
      <xdr:row>6</xdr:row>
      <xdr:rowOff>0</xdr:rowOff>
    </xdr:from>
    <xdr:to>
      <xdr:col>31</xdr:col>
      <xdr:colOff>444775</xdr:colOff>
      <xdr:row>21</xdr:row>
      <xdr:rowOff>162200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6C61CEA-7897-408C-9D0A-B87D0AE00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581025</xdr:colOff>
      <xdr:row>6</xdr:row>
      <xdr:rowOff>142875</xdr:rowOff>
    </xdr:from>
    <xdr:to>
      <xdr:col>31</xdr:col>
      <xdr:colOff>445142</xdr:colOff>
      <xdr:row>8</xdr:row>
      <xdr:rowOff>11309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D8BE609-EE80-450F-B7D6-CF23F3C34190}"/>
            </a:ext>
          </a:extLst>
        </xdr:cNvPr>
        <xdr:cNvSpPr txBox="1"/>
      </xdr:nvSpPr>
      <xdr:spPr>
        <a:xfrm>
          <a:off x="18259425" y="1228725"/>
          <a:ext cx="1083317" cy="230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000">
              <a:latin typeface="Arial" panose="020B0604020202020204" pitchFamily="34" charset="0"/>
              <a:cs typeface="Arial" panose="020B0604020202020204" pitchFamily="34" charset="0"/>
            </a:rPr>
            <a:t>NiO@PdO/SiO</a:t>
          </a:r>
          <a:r>
            <a:rPr lang="en-GB" sz="1000" baseline="-25000"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twoCellAnchor>
  <xdr:twoCellAnchor>
    <xdr:from>
      <xdr:col>30</xdr:col>
      <xdr:colOff>293178</xdr:colOff>
      <xdr:row>9</xdr:row>
      <xdr:rowOff>173933</xdr:rowOff>
    </xdr:from>
    <xdr:to>
      <xdr:col>31</xdr:col>
      <xdr:colOff>351493</xdr:colOff>
      <xdr:row>11</xdr:row>
      <xdr:rowOff>35647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4288630-C330-45B7-9915-D35483011901}"/>
            </a:ext>
          </a:extLst>
        </xdr:cNvPr>
        <xdr:cNvSpPr txBox="1"/>
      </xdr:nvSpPr>
      <xdr:spPr>
        <a:xfrm>
          <a:off x="18581178" y="1802708"/>
          <a:ext cx="667915" cy="223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GB" sz="1000">
              <a:latin typeface="Arial" panose="020B0604020202020204" pitchFamily="34" charset="0"/>
              <a:cs typeface="Arial" panose="020B0604020202020204" pitchFamily="34" charset="0"/>
            </a:rPr>
            <a:t>NiO/SiO</a:t>
          </a:r>
          <a:r>
            <a:rPr lang="en-GB" sz="1000" baseline="-25000"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twoCellAnchor>
  <xdr:twoCellAnchor>
    <xdr:from>
      <xdr:col>30</xdr:col>
      <xdr:colOff>534478</xdr:colOff>
      <xdr:row>17</xdr:row>
      <xdr:rowOff>40583</xdr:rowOff>
    </xdr:from>
    <xdr:to>
      <xdr:col>31</xdr:col>
      <xdr:colOff>320675</xdr:colOff>
      <xdr:row>18</xdr:row>
      <xdr:rowOff>85725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83A61FE2-C99B-43C8-939A-778953EE851E}"/>
            </a:ext>
          </a:extLst>
        </xdr:cNvPr>
        <xdr:cNvSpPr txBox="1"/>
      </xdr:nvSpPr>
      <xdr:spPr>
        <a:xfrm>
          <a:off x="18822478" y="3117158"/>
          <a:ext cx="395797" cy="2261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GB" sz="1000">
              <a:latin typeface="Arial" panose="020B0604020202020204" pitchFamily="34" charset="0"/>
              <a:cs typeface="Arial" panose="020B0604020202020204" pitchFamily="34" charset="0"/>
            </a:rPr>
            <a:t>SiO</a:t>
          </a:r>
          <a:r>
            <a:rPr lang="en-GB" sz="1000" baseline="-25000"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2%20isotherm%20data%20SiO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N2%20isotherm%20data%20NiO%20Si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z03 isotherm"/>
      <sheetName val="az03 bet"/>
      <sheetName val="BJH desorption"/>
      <sheetName val="pore vol"/>
    </sheetNames>
    <sheetDataSet>
      <sheetData sheetId="0">
        <row r="25">
          <cell r="B25">
            <v>5.0129900000000002E-3</v>
          </cell>
          <cell r="C25">
            <v>49.329900000000002</v>
          </cell>
        </row>
        <row r="26">
          <cell r="B26">
            <v>1.00036E-2</v>
          </cell>
          <cell r="C26">
            <v>55.378500000000003</v>
          </cell>
          <cell r="D26">
            <v>0.94973799999999997</v>
          </cell>
          <cell r="E26">
            <v>242.0343</v>
          </cell>
        </row>
        <row r="27">
          <cell r="B27">
            <v>2.20068E-2</v>
          </cell>
          <cell r="C27">
            <v>62.915999999999997</v>
          </cell>
          <cell r="D27">
            <v>0.89945600000000003</v>
          </cell>
          <cell r="E27">
            <v>233.33920000000001</v>
          </cell>
        </row>
        <row r="28">
          <cell r="B28">
            <v>4.0176499999999997E-2</v>
          </cell>
          <cell r="C28">
            <v>69.420400000000001</v>
          </cell>
          <cell r="D28">
            <v>0.80190300000000003</v>
          </cell>
          <cell r="E28">
            <v>214.9941</v>
          </cell>
        </row>
        <row r="29">
          <cell r="B29">
            <v>5.12477E-2</v>
          </cell>
          <cell r="C29">
            <v>72.503500000000003</v>
          </cell>
          <cell r="D29">
            <v>0.78154500000000005</v>
          </cell>
          <cell r="E29">
            <v>212.095</v>
          </cell>
        </row>
        <row r="30">
          <cell r="B30">
            <v>7.5736200000000004E-2</v>
          </cell>
          <cell r="C30">
            <v>77.926400000000001</v>
          </cell>
          <cell r="D30">
            <v>0.76187800000000006</v>
          </cell>
          <cell r="E30">
            <v>209.3107</v>
          </cell>
        </row>
        <row r="31">
          <cell r="B31">
            <v>9.0646099999999993E-2</v>
          </cell>
          <cell r="C31">
            <v>80.805800000000005</v>
          </cell>
          <cell r="D31">
            <v>0.74176600000000004</v>
          </cell>
          <cell r="E31">
            <v>206.4015</v>
          </cell>
        </row>
        <row r="32">
          <cell r="B32">
            <v>0.14929799999999999</v>
          </cell>
          <cell r="C32">
            <v>89.969099999999997</v>
          </cell>
          <cell r="D32">
            <v>0.72179700000000002</v>
          </cell>
          <cell r="E32">
            <v>203.5256</v>
          </cell>
        </row>
        <row r="33">
          <cell r="B33">
            <v>0.19319900000000001</v>
          </cell>
          <cell r="C33">
            <v>96.124700000000004</v>
          </cell>
          <cell r="D33">
            <v>0.70173099999999999</v>
          </cell>
          <cell r="E33">
            <v>200.81729999999999</v>
          </cell>
        </row>
        <row r="34">
          <cell r="B34">
            <v>0.25025999999999998</v>
          </cell>
          <cell r="C34">
            <v>103.99460000000001</v>
          </cell>
          <cell r="D34">
            <v>0.68196299999999999</v>
          </cell>
          <cell r="E34">
            <v>197.9127</v>
          </cell>
        </row>
        <row r="35">
          <cell r="B35">
            <v>0.28886499999999998</v>
          </cell>
          <cell r="C35">
            <v>109.4862</v>
          </cell>
          <cell r="D35">
            <v>0.65837800000000002</v>
          </cell>
          <cell r="E35">
            <v>194.24119999999999</v>
          </cell>
        </row>
        <row r="36">
          <cell r="B36">
            <v>0.34860200000000002</v>
          </cell>
          <cell r="C36">
            <v>118.5461</v>
          </cell>
          <cell r="D36">
            <v>0.64164500000000002</v>
          </cell>
          <cell r="E36">
            <v>191.57380000000001</v>
          </cell>
        </row>
        <row r="37">
          <cell r="B37">
            <v>0.39890500000000001</v>
          </cell>
          <cell r="C37">
            <v>127.0091</v>
          </cell>
          <cell r="D37">
            <v>0.61881600000000003</v>
          </cell>
          <cell r="E37">
            <v>187.87</v>
          </cell>
        </row>
        <row r="38">
          <cell r="B38">
            <v>0.43966100000000002</v>
          </cell>
          <cell r="C38">
            <v>134.9314</v>
          </cell>
          <cell r="D38">
            <v>0.59858800000000001</v>
          </cell>
          <cell r="E38">
            <v>184.7234</v>
          </cell>
        </row>
        <row r="39">
          <cell r="B39">
            <v>0.49062299999999998</v>
          </cell>
          <cell r="C39">
            <v>145.6662</v>
          </cell>
          <cell r="D39">
            <v>0.58138900000000004</v>
          </cell>
          <cell r="E39">
            <v>182.22309999999999</v>
          </cell>
        </row>
        <row r="40">
          <cell r="B40">
            <v>0.520756</v>
          </cell>
          <cell r="C40">
            <v>153.1088</v>
          </cell>
          <cell r="D40">
            <v>0.56179400000000002</v>
          </cell>
          <cell r="E40">
            <v>179.27019999999999</v>
          </cell>
        </row>
        <row r="41">
          <cell r="B41">
            <v>0.54824700000000004</v>
          </cell>
          <cell r="C41">
            <v>159.17869999999999</v>
          </cell>
          <cell r="D41">
            <v>0.54240900000000003</v>
          </cell>
          <cell r="E41">
            <v>176.286</v>
          </cell>
        </row>
        <row r="42">
          <cell r="B42">
            <v>0.58884800000000004</v>
          </cell>
          <cell r="C42">
            <v>167.7996</v>
          </cell>
          <cell r="D42">
            <v>0.52145399999999997</v>
          </cell>
          <cell r="E42">
            <v>173.2843</v>
          </cell>
        </row>
        <row r="43">
          <cell r="B43">
            <v>0.64069100000000001</v>
          </cell>
          <cell r="C43">
            <v>177.50569999999999</v>
          </cell>
          <cell r="D43">
            <v>0.50198299999999996</v>
          </cell>
          <cell r="E43">
            <v>170.5129</v>
          </cell>
        </row>
        <row r="44">
          <cell r="B44">
            <v>0.73901899999999998</v>
          </cell>
          <cell r="C44">
            <v>192.88069999999999</v>
          </cell>
          <cell r="D44">
            <v>0.48192200000000002</v>
          </cell>
          <cell r="E44">
            <v>167.80350000000001</v>
          </cell>
        </row>
        <row r="45">
          <cell r="B45">
            <v>0.78984100000000002</v>
          </cell>
          <cell r="C45">
            <v>200.45179999999999</v>
          </cell>
          <cell r="D45">
            <v>0.46129300000000001</v>
          </cell>
          <cell r="E45">
            <v>165.11600000000001</v>
          </cell>
        </row>
        <row r="46">
          <cell r="B46">
            <v>0.85024200000000005</v>
          </cell>
          <cell r="C46">
            <v>210.42080000000001</v>
          </cell>
          <cell r="D46">
            <v>0.44178499999999998</v>
          </cell>
          <cell r="E46">
            <v>162.49639999999999</v>
          </cell>
        </row>
        <row r="47">
          <cell r="B47">
            <v>0.90007199999999998</v>
          </cell>
          <cell r="C47">
            <v>221.0616</v>
          </cell>
          <cell r="D47">
            <v>0.42193599999999998</v>
          </cell>
          <cell r="E47">
            <v>159.48050000000001</v>
          </cell>
        </row>
        <row r="48">
          <cell r="B48">
            <v>0.94973799999999997</v>
          </cell>
          <cell r="C48">
            <v>242.0343</v>
          </cell>
          <cell r="D48">
            <v>0.39951799999999998</v>
          </cell>
          <cell r="E48">
            <v>154.91050000000001</v>
          </cell>
        </row>
        <row r="49">
          <cell r="D49">
            <v>0.381662</v>
          </cell>
          <cell r="E49">
            <v>148.54089999999999</v>
          </cell>
        </row>
        <row r="50">
          <cell r="D50">
            <v>0.35934199999999999</v>
          </cell>
          <cell r="E50">
            <v>140.85820000000001</v>
          </cell>
        </row>
        <row r="51">
          <cell r="D51">
            <v>0.34050599999999998</v>
          </cell>
          <cell r="E51">
            <v>135.76679999999999</v>
          </cell>
        </row>
        <row r="52">
          <cell r="D52">
            <v>0.31975599999999998</v>
          </cell>
          <cell r="E52">
            <v>131.34620000000001</v>
          </cell>
        </row>
        <row r="53">
          <cell r="D53">
            <v>0.29916100000000001</v>
          </cell>
          <cell r="E53">
            <v>127.1095</v>
          </cell>
        </row>
        <row r="54">
          <cell r="D54">
            <v>0.27908500000000003</v>
          </cell>
          <cell r="E54">
            <v>123.2796</v>
          </cell>
        </row>
        <row r="55">
          <cell r="D55">
            <v>0.26171</v>
          </cell>
          <cell r="E55">
            <v>120.45699999999999</v>
          </cell>
        </row>
        <row r="56">
          <cell r="D56">
            <v>0.23898</v>
          </cell>
          <cell r="E56">
            <v>116.64100000000001</v>
          </cell>
        </row>
        <row r="57">
          <cell r="D57">
            <v>0.221355</v>
          </cell>
          <cell r="E57">
            <v>114.0017</v>
          </cell>
        </row>
        <row r="58">
          <cell r="D58">
            <v>0.20197699999999999</v>
          </cell>
          <cell r="E58">
            <v>110.9602</v>
          </cell>
        </row>
        <row r="59">
          <cell r="D59">
            <v>0.151504</v>
          </cell>
          <cell r="E59">
            <v>103.6386</v>
          </cell>
        </row>
        <row r="60">
          <cell r="D60">
            <v>9.9451999999999999E-2</v>
          </cell>
          <cell r="E60">
            <v>94.945599999999999</v>
          </cell>
        </row>
      </sheetData>
      <sheetData sheetId="1"/>
      <sheetData sheetId="2">
        <row r="28">
          <cell r="B28">
            <v>1.6913</v>
          </cell>
          <cell r="G28">
            <v>0.18237</v>
          </cell>
        </row>
        <row r="29">
          <cell r="B29">
            <v>1.9452</v>
          </cell>
          <cell r="G29">
            <v>0.18176999999999999</v>
          </cell>
        </row>
        <row r="30">
          <cell r="B30">
            <v>2.1181000000000001</v>
          </cell>
          <cell r="G30">
            <v>0.27316000000000001</v>
          </cell>
        </row>
        <row r="31">
          <cell r="B31">
            <v>2.2120000000000002</v>
          </cell>
          <cell r="G31">
            <v>0.25666</v>
          </cell>
        </row>
        <row r="32">
          <cell r="B32">
            <v>2.3169</v>
          </cell>
          <cell r="G32">
            <v>0.35143000000000002</v>
          </cell>
        </row>
        <row r="33">
          <cell r="B33">
            <v>2.4236</v>
          </cell>
          <cell r="G33">
            <v>0.33905999999999997</v>
          </cell>
        </row>
        <row r="34">
          <cell r="B34">
            <v>2.5266999999999999</v>
          </cell>
          <cell r="G34">
            <v>0.47173999999999999</v>
          </cell>
        </row>
        <row r="35">
          <cell r="B35">
            <v>2.6423999999999999</v>
          </cell>
          <cell r="G35">
            <v>0.54437000000000002</v>
          </cell>
        </row>
        <row r="36">
          <cell r="B36">
            <v>2.7646999999999999</v>
          </cell>
          <cell r="G36">
            <v>0.58098000000000005</v>
          </cell>
        </row>
        <row r="37">
          <cell r="B37">
            <v>2.8866999999999998</v>
          </cell>
          <cell r="G37">
            <v>0.82235000000000003</v>
          </cell>
        </row>
        <row r="38">
          <cell r="B38">
            <v>3.0198</v>
          </cell>
          <cell r="G38">
            <v>1.1246</v>
          </cell>
        </row>
        <row r="39">
          <cell r="B39">
            <v>3.1555</v>
          </cell>
          <cell r="G39">
            <v>1.1724000000000001</v>
          </cell>
        </row>
        <row r="40">
          <cell r="B40">
            <v>3.2995999999999999</v>
          </cell>
          <cell r="G40">
            <v>0.57728000000000002</v>
          </cell>
        </row>
        <row r="41">
          <cell r="B41">
            <v>3.4586999999999999</v>
          </cell>
          <cell r="G41">
            <v>0.37679000000000001</v>
          </cell>
        </row>
        <row r="42">
          <cell r="B42">
            <v>3.6160000000000001</v>
          </cell>
          <cell r="G42">
            <v>0.30597000000000002</v>
          </cell>
        </row>
        <row r="43">
          <cell r="B43">
            <v>3.7866</v>
          </cell>
          <cell r="G43">
            <v>0.28398000000000001</v>
          </cell>
        </row>
        <row r="44">
          <cell r="B44">
            <v>3.9708000000000001</v>
          </cell>
          <cell r="G44">
            <v>0.29093000000000002</v>
          </cell>
        </row>
        <row r="45">
          <cell r="B45">
            <v>4.1623999999999999</v>
          </cell>
          <cell r="G45">
            <v>0.30426999999999998</v>
          </cell>
        </row>
        <row r="46">
          <cell r="B46">
            <v>4.3731</v>
          </cell>
          <cell r="G46">
            <v>0.29564000000000001</v>
          </cell>
        </row>
        <row r="47">
          <cell r="B47">
            <v>4.5991999999999997</v>
          </cell>
          <cell r="G47">
            <v>0.31462000000000001</v>
          </cell>
        </row>
        <row r="48">
          <cell r="B48">
            <v>4.8360000000000003</v>
          </cell>
          <cell r="G48">
            <v>0.29233999999999999</v>
          </cell>
        </row>
        <row r="49">
          <cell r="B49">
            <v>5.0772000000000004</v>
          </cell>
          <cell r="G49">
            <v>0.26551999999999998</v>
          </cell>
        </row>
        <row r="50">
          <cell r="B50">
            <v>5.3451000000000004</v>
          </cell>
          <cell r="G50">
            <v>0.27773999999999999</v>
          </cell>
        </row>
        <row r="51">
          <cell r="B51">
            <v>5.6837999999999997</v>
          </cell>
          <cell r="G51">
            <v>0.27661000000000002</v>
          </cell>
        </row>
        <row r="52">
          <cell r="B52">
            <v>6.0246000000000004</v>
          </cell>
          <cell r="G52">
            <v>0.25409999999999999</v>
          </cell>
        </row>
        <row r="53">
          <cell r="B53">
            <v>6.4172000000000002</v>
          </cell>
          <cell r="G53">
            <v>0.22931000000000001</v>
          </cell>
        </row>
        <row r="54">
          <cell r="B54">
            <v>6.8856000000000002</v>
          </cell>
          <cell r="G54">
            <v>0.19470999999999999</v>
          </cell>
        </row>
        <row r="55">
          <cell r="B55">
            <v>7.3764000000000003</v>
          </cell>
          <cell r="G55">
            <v>0.15772</v>
          </cell>
        </row>
        <row r="56">
          <cell r="B56">
            <v>7.9381000000000004</v>
          </cell>
          <cell r="G56">
            <v>0.15717</v>
          </cell>
        </row>
        <row r="57">
          <cell r="B57">
            <v>8.5861000000000001</v>
          </cell>
          <cell r="G57">
            <v>0.14194000000000001</v>
          </cell>
        </row>
        <row r="58">
          <cell r="B58">
            <v>9.3346</v>
          </cell>
          <cell r="G58">
            <v>0.12177</v>
          </cell>
        </row>
        <row r="59">
          <cell r="B59">
            <v>10.2272</v>
          </cell>
          <cell r="G59">
            <v>0.10693</v>
          </cell>
        </row>
        <row r="60">
          <cell r="B60">
            <v>15.686999999999999</v>
          </cell>
          <cell r="G60">
            <v>9.0157000000000001E-2</v>
          </cell>
        </row>
        <row r="61">
          <cell r="B61">
            <v>27.607199999999999</v>
          </cell>
          <cell r="G61">
            <v>0.23813999999999999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therm"/>
      <sheetName val="BET"/>
      <sheetName val="BJH Des"/>
      <sheetName val="vol"/>
    </sheetNames>
    <sheetDataSet>
      <sheetData sheetId="0">
        <row r="26">
          <cell r="D26">
            <v>5.0043600000000002E-3</v>
          </cell>
          <cell r="F26">
            <v>21.373100000000001</v>
          </cell>
          <cell r="H26">
            <v>0.94886499999999996</v>
          </cell>
          <cell r="J26">
            <v>122.4646</v>
          </cell>
        </row>
        <row r="27">
          <cell r="D27">
            <v>1.00001E-2</v>
          </cell>
          <cell r="F27">
            <v>23.8765</v>
          </cell>
          <cell r="H27">
            <v>0.90071599999999996</v>
          </cell>
          <cell r="J27">
            <v>113.4113</v>
          </cell>
        </row>
        <row r="28">
          <cell r="D28">
            <v>2.20664E-2</v>
          </cell>
          <cell r="F28">
            <v>27.126200000000001</v>
          </cell>
          <cell r="H28">
            <v>0.80133900000000002</v>
          </cell>
          <cell r="J28">
            <v>99.571399999999997</v>
          </cell>
        </row>
        <row r="29">
          <cell r="D29">
            <v>4.1834000000000003E-2</v>
          </cell>
          <cell r="F29">
            <v>30.153500000000001</v>
          </cell>
          <cell r="H29">
            <v>0.77946400000000005</v>
          </cell>
          <cell r="J29">
            <v>97.300799999999995</v>
          </cell>
        </row>
        <row r="30">
          <cell r="D30">
            <v>5.2430200000000003E-2</v>
          </cell>
          <cell r="F30">
            <v>31.398599999999998</v>
          </cell>
          <cell r="H30">
            <v>0.76214199999999999</v>
          </cell>
          <cell r="J30">
            <v>95.5227</v>
          </cell>
        </row>
        <row r="31">
          <cell r="D31">
            <v>7.7205700000000002E-2</v>
          </cell>
          <cell r="F31">
            <v>33.752600000000001</v>
          </cell>
          <cell r="H31">
            <v>0.73935799999999996</v>
          </cell>
          <cell r="J31">
            <v>93.254599999999996</v>
          </cell>
        </row>
        <row r="32">
          <cell r="D32">
            <v>9.1592099999999996E-2</v>
          </cell>
          <cell r="F32">
            <v>34.954799999999999</v>
          </cell>
          <cell r="H32">
            <v>0.72225300000000003</v>
          </cell>
          <cell r="J32">
            <v>91.648899999999998</v>
          </cell>
        </row>
        <row r="33">
          <cell r="D33">
            <v>0.14857000000000001</v>
          </cell>
          <cell r="F33">
            <v>38.850099999999998</v>
          </cell>
          <cell r="H33">
            <v>0.69830499999999995</v>
          </cell>
          <cell r="J33">
            <v>89.384</v>
          </cell>
        </row>
        <row r="34">
          <cell r="D34">
            <v>0.19477900000000001</v>
          </cell>
          <cell r="F34">
            <v>41.687199999999997</v>
          </cell>
          <cell r="H34">
            <v>0.68173700000000004</v>
          </cell>
          <cell r="J34">
            <v>87.645799999999994</v>
          </cell>
        </row>
        <row r="35">
          <cell r="D35">
            <v>0.24895999999999999</v>
          </cell>
          <cell r="F35">
            <v>44.865000000000002</v>
          </cell>
          <cell r="H35">
            <v>0.65978000000000003</v>
          </cell>
          <cell r="J35">
            <v>85.233599999999996</v>
          </cell>
        </row>
        <row r="36">
          <cell r="D36">
            <v>0.29028799999999999</v>
          </cell>
          <cell r="F36">
            <v>47.331899999999997</v>
          </cell>
          <cell r="H36">
            <v>0.63870400000000005</v>
          </cell>
          <cell r="J36">
            <v>82.904399999999995</v>
          </cell>
        </row>
        <row r="37">
          <cell r="D37">
            <v>0.35124499999999997</v>
          </cell>
          <cell r="F37">
            <v>51.2029</v>
          </cell>
          <cell r="H37">
            <v>0.61849299999999996</v>
          </cell>
          <cell r="J37">
            <v>80.741699999999994</v>
          </cell>
        </row>
        <row r="38">
          <cell r="D38">
            <v>0.39851900000000001</v>
          </cell>
          <cell r="F38">
            <v>54.594499999999996</v>
          </cell>
          <cell r="H38">
            <v>0.602078</v>
          </cell>
          <cell r="J38">
            <v>79.066500000000005</v>
          </cell>
        </row>
        <row r="39">
          <cell r="D39">
            <v>0.43932500000000002</v>
          </cell>
          <cell r="F39">
            <v>57.565800000000003</v>
          </cell>
          <cell r="H39">
            <v>0.57926999999999995</v>
          </cell>
          <cell r="J39">
            <v>76.818399999999997</v>
          </cell>
        </row>
        <row r="40">
          <cell r="D40">
            <v>0.49126300000000001</v>
          </cell>
          <cell r="F40">
            <v>61.463200000000001</v>
          </cell>
          <cell r="H40">
            <v>0.56160100000000002</v>
          </cell>
          <cell r="J40">
            <v>75.158799999999999</v>
          </cell>
        </row>
        <row r="41">
          <cell r="D41">
            <v>0.52066100000000004</v>
          </cell>
          <cell r="F41">
            <v>63.875</v>
          </cell>
          <cell r="H41">
            <v>0.54168400000000005</v>
          </cell>
          <cell r="J41">
            <v>73.466399999999993</v>
          </cell>
        </row>
        <row r="42">
          <cell r="D42">
            <v>0.550404</v>
          </cell>
          <cell r="F42">
            <v>66.435100000000006</v>
          </cell>
          <cell r="H42">
            <v>0.52191399999999999</v>
          </cell>
          <cell r="J42">
            <v>71.8536</v>
          </cell>
        </row>
        <row r="43">
          <cell r="D43">
            <v>0.59121800000000002</v>
          </cell>
          <cell r="F43">
            <v>70.533699999999996</v>
          </cell>
          <cell r="H43">
            <v>0.50164600000000004</v>
          </cell>
          <cell r="J43">
            <v>70.427700000000002</v>
          </cell>
        </row>
        <row r="44">
          <cell r="D44">
            <v>0.63886100000000001</v>
          </cell>
          <cell r="F44">
            <v>75.857299999999995</v>
          </cell>
          <cell r="H44">
            <v>0.481327</v>
          </cell>
          <cell r="J44">
            <v>69.093199999999996</v>
          </cell>
        </row>
        <row r="45">
          <cell r="D45">
            <v>0.73924000000000001</v>
          </cell>
          <cell r="F45">
            <v>86.549300000000002</v>
          </cell>
          <cell r="H45">
            <v>0.460787</v>
          </cell>
          <cell r="J45">
            <v>67.840400000000002</v>
          </cell>
        </row>
        <row r="46">
          <cell r="D46">
            <v>0.78808400000000001</v>
          </cell>
          <cell r="F46">
            <v>91.668400000000005</v>
          </cell>
          <cell r="H46">
            <v>0.44069999999999998</v>
          </cell>
          <cell r="J46">
            <v>66.621200000000002</v>
          </cell>
        </row>
        <row r="47">
          <cell r="D47">
            <v>0.84817799999999999</v>
          </cell>
          <cell r="F47">
            <v>98.643500000000003</v>
          </cell>
          <cell r="H47">
            <v>0.421649</v>
          </cell>
          <cell r="J47">
            <v>65.259600000000006</v>
          </cell>
        </row>
        <row r="48">
          <cell r="D48">
            <v>0.900505</v>
          </cell>
          <cell r="F48">
            <v>106.7876</v>
          </cell>
          <cell r="H48">
            <v>0.40116800000000002</v>
          </cell>
          <cell r="J48">
            <v>63.619700000000002</v>
          </cell>
        </row>
        <row r="49">
          <cell r="D49">
            <v>0.94886499999999996</v>
          </cell>
          <cell r="F49">
            <v>122.4646</v>
          </cell>
          <cell r="H49">
            <v>0.38217099999999998</v>
          </cell>
          <cell r="J49">
            <v>61.927700000000002</v>
          </cell>
        </row>
        <row r="50">
          <cell r="H50">
            <v>0.36185</v>
          </cell>
          <cell r="J50">
            <v>60.235100000000003</v>
          </cell>
        </row>
        <row r="51">
          <cell r="H51">
            <v>0.34168599999999999</v>
          </cell>
          <cell r="J51">
            <v>58.585000000000001</v>
          </cell>
        </row>
        <row r="52">
          <cell r="H52">
            <v>0.32135900000000001</v>
          </cell>
          <cell r="J52">
            <v>57.049799999999998</v>
          </cell>
        </row>
        <row r="53">
          <cell r="H53">
            <v>0.301174</v>
          </cell>
          <cell r="J53">
            <v>55.659300000000002</v>
          </cell>
        </row>
        <row r="54">
          <cell r="H54">
            <v>0.28104099999999999</v>
          </cell>
          <cell r="J54">
            <v>54.3125</v>
          </cell>
        </row>
        <row r="55">
          <cell r="H55">
            <v>0.26092399999999999</v>
          </cell>
          <cell r="J55">
            <v>52.988199999999999</v>
          </cell>
        </row>
        <row r="56">
          <cell r="H56">
            <v>0.24101400000000001</v>
          </cell>
          <cell r="J56">
            <v>51.686399999999999</v>
          </cell>
        </row>
        <row r="57">
          <cell r="H57">
            <v>0.22071399999999999</v>
          </cell>
          <cell r="J57">
            <v>50.434899999999999</v>
          </cell>
        </row>
        <row r="58">
          <cell r="H58">
            <v>0.20053299999999999</v>
          </cell>
          <cell r="J58">
            <v>49.146999999999998</v>
          </cell>
        </row>
        <row r="59">
          <cell r="H59">
            <v>0.15154000000000001</v>
          </cell>
          <cell r="J59">
            <v>46.023099999999999</v>
          </cell>
        </row>
        <row r="60">
          <cell r="H60">
            <v>0.101982</v>
          </cell>
          <cell r="J60">
            <v>42.5139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5"/>
  <sheetViews>
    <sheetView topLeftCell="A24" workbookViewId="0">
      <selection activeCell="B26" sqref="B26:E60"/>
    </sheetView>
  </sheetViews>
  <sheetFormatPr defaultRowHeight="14.5" x14ac:dyDescent="0.35"/>
  <sheetData>
    <row r="1" spans="1:14" x14ac:dyDescent="0.35"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</row>
    <row r="2" spans="1:14" x14ac:dyDescent="0.35">
      <c r="B2" t="s">
        <v>46</v>
      </c>
      <c r="C2" t="s">
        <v>47</v>
      </c>
      <c r="D2" t="s">
        <v>48</v>
      </c>
    </row>
    <row r="3" spans="1:14" x14ac:dyDescent="0.35">
      <c r="B3" t="s">
        <v>49</v>
      </c>
      <c r="C3" t="s">
        <v>50</v>
      </c>
      <c r="D3" t="s">
        <v>51</v>
      </c>
      <c r="E3" t="s">
        <v>52</v>
      </c>
    </row>
    <row r="4" spans="1:14" x14ac:dyDescent="0.35">
      <c r="B4" t="s">
        <v>53</v>
      </c>
      <c r="C4">
        <v>3.01</v>
      </c>
    </row>
    <row r="6" spans="1:14" x14ac:dyDescent="0.35">
      <c r="A6" t="s">
        <v>54</v>
      </c>
      <c r="B6" t="s">
        <v>55</v>
      </c>
    </row>
    <row r="7" spans="1:14" x14ac:dyDescent="0.35">
      <c r="A7" t="s">
        <v>56</v>
      </c>
      <c r="B7" t="s">
        <v>57</v>
      </c>
      <c r="C7" t="s">
        <v>58</v>
      </c>
      <c r="D7" t="s">
        <v>56</v>
      </c>
      <c r="E7" t="s">
        <v>57</v>
      </c>
      <c r="F7" t="s">
        <v>59</v>
      </c>
    </row>
    <row r="8" spans="1:14" x14ac:dyDescent="0.35">
      <c r="A8" t="s">
        <v>60</v>
      </c>
      <c r="B8" t="s">
        <v>61</v>
      </c>
      <c r="C8" t="s">
        <v>62</v>
      </c>
      <c r="D8" t="s">
        <v>63</v>
      </c>
      <c r="E8" t="s">
        <v>64</v>
      </c>
    </row>
    <row r="9" spans="1:14" x14ac:dyDescent="0.35">
      <c r="A9" t="s">
        <v>60</v>
      </c>
      <c r="B9" t="s">
        <v>65</v>
      </c>
      <c r="C9" t="s">
        <v>66</v>
      </c>
    </row>
    <row r="10" spans="1:14" x14ac:dyDescent="0.35">
      <c r="A10" t="s">
        <v>60</v>
      </c>
      <c r="B10" t="s">
        <v>67</v>
      </c>
      <c r="C10">
        <v>4.0399999999999998E-2</v>
      </c>
      <c r="D10" t="s">
        <v>68</v>
      </c>
      <c r="E10" t="s">
        <v>69</v>
      </c>
      <c r="F10" t="s">
        <v>70</v>
      </c>
      <c r="G10" t="s">
        <v>71</v>
      </c>
      <c r="H10" t="s">
        <v>72</v>
      </c>
      <c r="I10">
        <v>1</v>
      </c>
    </row>
    <row r="11" spans="1:14" x14ac:dyDescent="0.35">
      <c r="A11" t="s">
        <v>73</v>
      </c>
      <c r="B11" t="s">
        <v>74</v>
      </c>
      <c r="C11" t="s">
        <v>75</v>
      </c>
      <c r="D11" t="s">
        <v>76</v>
      </c>
      <c r="E11" t="s">
        <v>77</v>
      </c>
      <c r="F11" t="s">
        <v>74</v>
      </c>
      <c r="G11" t="s">
        <v>78</v>
      </c>
      <c r="H11" t="s">
        <v>79</v>
      </c>
      <c r="I11" t="s">
        <v>80</v>
      </c>
      <c r="J11" t="s">
        <v>81</v>
      </c>
      <c r="K11" t="s">
        <v>82</v>
      </c>
    </row>
    <row r="12" spans="1:14" x14ac:dyDescent="0.35">
      <c r="A12" t="s">
        <v>54</v>
      </c>
      <c r="B12" t="s">
        <v>83</v>
      </c>
      <c r="C12" t="s">
        <v>84</v>
      </c>
      <c r="D12" t="s">
        <v>85</v>
      </c>
      <c r="E12" s="1">
        <v>6.58E-5</v>
      </c>
      <c r="F12" t="s">
        <v>86</v>
      </c>
      <c r="G12" t="s">
        <v>87</v>
      </c>
      <c r="H12" t="s">
        <v>88</v>
      </c>
    </row>
    <row r="13" spans="1:14" x14ac:dyDescent="0.35">
      <c r="A13" t="s">
        <v>54</v>
      </c>
      <c r="B13" t="s">
        <v>89</v>
      </c>
      <c r="C13" s="2">
        <v>0.3444444444444445</v>
      </c>
      <c r="D13" t="s">
        <v>90</v>
      </c>
      <c r="E13" t="s">
        <v>91</v>
      </c>
      <c r="F13" t="s">
        <v>92</v>
      </c>
      <c r="G13">
        <v>77.349999999999994</v>
      </c>
      <c r="H13" t="s">
        <v>93</v>
      </c>
    </row>
    <row r="14" spans="1:14" x14ac:dyDescent="0.35">
      <c r="A14" t="s">
        <v>54</v>
      </c>
      <c r="B14" t="s">
        <v>94</v>
      </c>
      <c r="C14" t="s">
        <v>95</v>
      </c>
      <c r="D14" t="s">
        <v>96</v>
      </c>
      <c r="E14" t="s">
        <v>97</v>
      </c>
    </row>
    <row r="15" spans="1:14" x14ac:dyDescent="0.35">
      <c r="A15" t="s">
        <v>98</v>
      </c>
      <c r="B15" t="s">
        <v>94</v>
      </c>
      <c r="C15" t="s">
        <v>99</v>
      </c>
      <c r="D15" t="s">
        <v>100</v>
      </c>
      <c r="E15" t="s">
        <v>101</v>
      </c>
      <c r="F15" t="s">
        <v>102</v>
      </c>
      <c r="G15" t="s">
        <v>103</v>
      </c>
      <c r="H15">
        <v>7.03348</v>
      </c>
      <c r="I15" t="s">
        <v>104</v>
      </c>
      <c r="J15" t="s">
        <v>105</v>
      </c>
      <c r="K15" t="s">
        <v>102</v>
      </c>
      <c r="L15" t="s">
        <v>103</v>
      </c>
      <c r="M15">
        <v>7.8942500000000004</v>
      </c>
      <c r="N15" t="s">
        <v>104</v>
      </c>
    </row>
    <row r="16" spans="1:14" x14ac:dyDescent="0.35">
      <c r="B16" t="s">
        <v>45</v>
      </c>
      <c r="C16" t="s">
        <v>48</v>
      </c>
      <c r="D16" t="s">
        <v>106</v>
      </c>
    </row>
    <row r="17" spans="1:15" x14ac:dyDescent="0.35"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>
        <v>3.54</v>
      </c>
      <c r="I17" t="s">
        <v>113</v>
      </c>
      <c r="J17" t="s">
        <v>114</v>
      </c>
      <c r="K17" t="s">
        <v>115</v>
      </c>
      <c r="L17" t="s">
        <v>116</v>
      </c>
      <c r="M17" t="s">
        <v>117</v>
      </c>
      <c r="N17">
        <v>4</v>
      </c>
      <c r="O17" t="s">
        <v>118</v>
      </c>
    </row>
    <row r="19" spans="1:15" x14ac:dyDescent="0.35">
      <c r="A19" t="s">
        <v>119</v>
      </c>
      <c r="B19" t="s">
        <v>84</v>
      </c>
      <c r="C19" t="s">
        <v>120</v>
      </c>
      <c r="D19" t="s">
        <v>121</v>
      </c>
    </row>
    <row r="20" spans="1:15" x14ac:dyDescent="0.35">
      <c r="B20" t="s">
        <v>122</v>
      </c>
      <c r="C20" t="s">
        <v>123</v>
      </c>
      <c r="D20">
        <v>28.013000000000002</v>
      </c>
      <c r="E20" t="s">
        <v>124</v>
      </c>
      <c r="F20" t="s">
        <v>125</v>
      </c>
      <c r="G20">
        <v>16.2</v>
      </c>
      <c r="H20" t="s">
        <v>126</v>
      </c>
      <c r="I20" t="s">
        <v>127</v>
      </c>
      <c r="J20" t="s">
        <v>128</v>
      </c>
      <c r="K20">
        <v>0.80800000000000005</v>
      </c>
      <c r="L20" t="s">
        <v>129</v>
      </c>
    </row>
    <row r="22" spans="1:15" x14ac:dyDescent="0.35">
      <c r="B22" t="s">
        <v>130</v>
      </c>
      <c r="C22" t="s">
        <v>131</v>
      </c>
      <c r="D22" t="s">
        <v>132</v>
      </c>
      <c r="E22" t="s">
        <v>133</v>
      </c>
    </row>
    <row r="23" spans="1:15" x14ac:dyDescent="0.35">
      <c r="B23" t="s">
        <v>134</v>
      </c>
    </row>
    <row r="24" spans="1:15" x14ac:dyDescent="0.35">
      <c r="B24" t="s">
        <v>135</v>
      </c>
    </row>
    <row r="26" spans="1:15" x14ac:dyDescent="0.35">
      <c r="B26" s="1">
        <v>5.0252500000000002E-3</v>
      </c>
      <c r="C26">
        <v>17.386299999999999</v>
      </c>
      <c r="D26" s="1">
        <v>0.95006299999999999</v>
      </c>
      <c r="E26">
        <v>123.0962</v>
      </c>
    </row>
    <row r="27" spans="1:15" x14ac:dyDescent="0.35">
      <c r="B27" s="1">
        <v>1.0053899999999999E-2</v>
      </c>
      <c r="C27">
        <v>19.6435</v>
      </c>
      <c r="D27" s="1">
        <v>0.90026200000000001</v>
      </c>
      <c r="E27">
        <v>111.8912</v>
      </c>
    </row>
    <row r="28" spans="1:15" x14ac:dyDescent="0.35">
      <c r="B28" s="1">
        <v>2.20267E-2</v>
      </c>
      <c r="C28">
        <v>22.554300000000001</v>
      </c>
      <c r="D28" s="1">
        <v>0.80118900000000004</v>
      </c>
      <c r="E28">
        <v>96.164299999999997</v>
      </c>
    </row>
    <row r="29" spans="1:15" x14ac:dyDescent="0.35">
      <c r="B29" s="1">
        <v>4.1807700000000003E-2</v>
      </c>
      <c r="C29">
        <v>25.421399999999998</v>
      </c>
      <c r="D29" s="1">
        <v>0.77984600000000004</v>
      </c>
      <c r="E29">
        <v>94.078100000000006</v>
      </c>
    </row>
    <row r="30" spans="1:15" x14ac:dyDescent="0.35">
      <c r="B30" s="1">
        <v>5.4118300000000001E-2</v>
      </c>
      <c r="C30">
        <v>26.719000000000001</v>
      </c>
      <c r="D30" s="1">
        <v>0.76054900000000003</v>
      </c>
      <c r="E30">
        <v>91.888900000000007</v>
      </c>
    </row>
    <row r="31" spans="1:15" x14ac:dyDescent="0.35">
      <c r="B31" s="1">
        <v>7.6591599999999996E-2</v>
      </c>
      <c r="C31">
        <v>28.722200000000001</v>
      </c>
      <c r="D31" s="1">
        <v>0.73979300000000003</v>
      </c>
      <c r="E31">
        <v>89.474199999999996</v>
      </c>
    </row>
    <row r="32" spans="1:15" x14ac:dyDescent="0.35">
      <c r="B32" s="1">
        <v>9.3094800000000005E-2</v>
      </c>
      <c r="C32">
        <v>30.035499999999999</v>
      </c>
      <c r="D32" s="1">
        <v>0.720252</v>
      </c>
      <c r="E32">
        <v>87.0886</v>
      </c>
    </row>
    <row r="33" spans="2:5" x14ac:dyDescent="0.35">
      <c r="B33" s="1">
        <v>0.14893899999999999</v>
      </c>
      <c r="C33">
        <v>33.807600000000001</v>
      </c>
      <c r="D33" s="1">
        <v>0.69999</v>
      </c>
      <c r="E33">
        <v>84.641400000000004</v>
      </c>
    </row>
    <row r="34" spans="2:5" x14ac:dyDescent="0.35">
      <c r="B34" s="1">
        <v>0.19464899999999999</v>
      </c>
      <c r="C34">
        <v>36.683900000000001</v>
      </c>
      <c r="D34" s="1">
        <v>0.68077900000000002</v>
      </c>
      <c r="E34">
        <v>82.182400000000001</v>
      </c>
    </row>
    <row r="35" spans="2:5" x14ac:dyDescent="0.35">
      <c r="B35" s="1">
        <v>0.249227</v>
      </c>
      <c r="C35">
        <v>39.9527</v>
      </c>
      <c r="D35" s="1">
        <v>0.66001799999999999</v>
      </c>
      <c r="E35">
        <v>79.604500000000002</v>
      </c>
    </row>
    <row r="36" spans="2:5" x14ac:dyDescent="0.35">
      <c r="B36" s="1">
        <v>0.28962300000000002</v>
      </c>
      <c r="C36">
        <v>42.377299999999998</v>
      </c>
      <c r="D36" s="1">
        <v>0.63982899999999998</v>
      </c>
      <c r="E36">
        <v>77.092200000000005</v>
      </c>
    </row>
    <row r="37" spans="2:5" x14ac:dyDescent="0.35">
      <c r="B37" s="1">
        <v>0.34829500000000002</v>
      </c>
      <c r="C37">
        <v>46.105800000000002</v>
      </c>
      <c r="D37" s="1">
        <v>0.62075400000000003</v>
      </c>
      <c r="E37">
        <v>74.567999999999998</v>
      </c>
    </row>
    <row r="38" spans="2:5" x14ac:dyDescent="0.35">
      <c r="B38" s="1">
        <v>0.39932699999999999</v>
      </c>
      <c r="C38">
        <v>49.510899999999999</v>
      </c>
      <c r="D38" s="1">
        <v>0.60043899999999994</v>
      </c>
      <c r="E38">
        <v>72.029700000000005</v>
      </c>
    </row>
    <row r="39" spans="2:5" x14ac:dyDescent="0.35">
      <c r="B39" s="1">
        <v>0.439336</v>
      </c>
      <c r="C39">
        <v>52.352600000000002</v>
      </c>
      <c r="D39" s="1">
        <v>0.58023100000000005</v>
      </c>
      <c r="E39">
        <v>69.653400000000005</v>
      </c>
    </row>
    <row r="40" spans="2:5" x14ac:dyDescent="0.35">
      <c r="B40" s="1">
        <v>0.48866700000000002</v>
      </c>
      <c r="C40">
        <v>55.868400000000001</v>
      </c>
      <c r="D40" s="1">
        <v>0.559527</v>
      </c>
      <c r="E40">
        <v>67.441299999999998</v>
      </c>
    </row>
    <row r="41" spans="2:5" x14ac:dyDescent="0.35">
      <c r="B41" s="1">
        <v>0.51914499999999997</v>
      </c>
      <c r="C41">
        <v>58.298900000000003</v>
      </c>
      <c r="D41" s="1">
        <v>0.53983700000000001</v>
      </c>
      <c r="E41">
        <v>65.551400000000001</v>
      </c>
    </row>
    <row r="42" spans="2:5" x14ac:dyDescent="0.35">
      <c r="B42" s="1">
        <v>0.54943799999999998</v>
      </c>
      <c r="C42">
        <v>60.987200000000001</v>
      </c>
      <c r="D42" s="1">
        <v>0.51915199999999995</v>
      </c>
      <c r="E42">
        <v>64.081400000000002</v>
      </c>
    </row>
    <row r="43" spans="2:5" x14ac:dyDescent="0.35">
      <c r="B43" s="1">
        <v>0.58904299999999998</v>
      </c>
      <c r="C43">
        <v>65.045000000000002</v>
      </c>
      <c r="D43" s="1">
        <v>0.49953700000000001</v>
      </c>
      <c r="E43">
        <v>62.475099999999998</v>
      </c>
    </row>
    <row r="44" spans="2:5" x14ac:dyDescent="0.35">
      <c r="B44" s="1">
        <v>0.64078199999999996</v>
      </c>
      <c r="C44">
        <v>71.225099999999998</v>
      </c>
      <c r="D44" s="1">
        <v>0.47932799999999998</v>
      </c>
      <c r="E44">
        <v>60.942300000000003</v>
      </c>
    </row>
    <row r="45" spans="2:5" x14ac:dyDescent="0.35">
      <c r="B45" s="1">
        <v>0.73967000000000005</v>
      </c>
      <c r="C45">
        <v>83.145600000000002</v>
      </c>
      <c r="D45" s="1">
        <v>0.45941799999999999</v>
      </c>
      <c r="E45">
        <v>59.473500000000001</v>
      </c>
    </row>
    <row r="46" spans="2:5" x14ac:dyDescent="0.35">
      <c r="B46" s="1">
        <v>0.79086299999999998</v>
      </c>
      <c r="C46">
        <v>89.019499999999994</v>
      </c>
      <c r="D46" s="1">
        <v>0.43893500000000002</v>
      </c>
      <c r="E46">
        <v>57.974200000000003</v>
      </c>
    </row>
    <row r="47" spans="2:5" x14ac:dyDescent="0.35">
      <c r="B47" s="1">
        <v>0.84875900000000004</v>
      </c>
      <c r="C47">
        <v>96.927400000000006</v>
      </c>
      <c r="D47" s="1">
        <v>0.41964000000000001</v>
      </c>
      <c r="E47">
        <v>56.430300000000003</v>
      </c>
    </row>
    <row r="48" spans="2:5" x14ac:dyDescent="0.35">
      <c r="B48" s="1">
        <v>0.897258</v>
      </c>
      <c r="C48">
        <v>105.52330000000001</v>
      </c>
      <c r="D48" s="1">
        <v>0.39938400000000002</v>
      </c>
      <c r="E48">
        <v>54.704000000000001</v>
      </c>
    </row>
    <row r="49" spans="2:5" x14ac:dyDescent="0.35">
      <c r="B49" s="1">
        <v>0.95006299999999999</v>
      </c>
      <c r="C49">
        <v>123.0962</v>
      </c>
      <c r="D49" s="1">
        <v>0.37957600000000002</v>
      </c>
      <c r="E49">
        <v>53.025500000000001</v>
      </c>
    </row>
    <row r="50" spans="2:5" x14ac:dyDescent="0.35">
      <c r="B50" s="1"/>
      <c r="D50" s="1">
        <v>0.359433</v>
      </c>
      <c r="E50">
        <v>51.2849</v>
      </c>
    </row>
    <row r="51" spans="2:5" x14ac:dyDescent="0.35">
      <c r="B51" s="1"/>
      <c r="D51" s="1">
        <v>0.33961200000000002</v>
      </c>
      <c r="E51">
        <v>49.620800000000003</v>
      </c>
    </row>
    <row r="52" spans="2:5" x14ac:dyDescent="0.35">
      <c r="B52" s="1"/>
      <c r="D52" s="1">
        <v>0.31952799999999998</v>
      </c>
      <c r="E52">
        <v>47.958300000000001</v>
      </c>
    </row>
    <row r="53" spans="2:5" x14ac:dyDescent="0.35">
      <c r="B53" s="1"/>
      <c r="D53" s="1">
        <v>0.299346</v>
      </c>
      <c r="E53">
        <v>46.397399999999998</v>
      </c>
    </row>
    <row r="54" spans="2:5" x14ac:dyDescent="0.35">
      <c r="B54" s="1"/>
      <c r="D54" s="1">
        <v>0.27911599999999998</v>
      </c>
      <c r="E54">
        <v>44.877299999999998</v>
      </c>
    </row>
    <row r="55" spans="2:5" x14ac:dyDescent="0.35">
      <c r="B55" s="1"/>
      <c r="D55" s="1">
        <v>0.25896400000000003</v>
      </c>
      <c r="E55">
        <v>43.5685</v>
      </c>
    </row>
    <row r="56" spans="2:5" x14ac:dyDescent="0.35">
      <c r="B56" s="1"/>
      <c r="D56" s="1">
        <v>0.239371</v>
      </c>
      <c r="E56">
        <v>42.198900000000002</v>
      </c>
    </row>
    <row r="57" spans="2:5" x14ac:dyDescent="0.35">
      <c r="B57" s="1"/>
      <c r="D57" s="1">
        <v>0.21922800000000001</v>
      </c>
      <c r="E57">
        <v>40.729100000000003</v>
      </c>
    </row>
    <row r="58" spans="2:5" x14ac:dyDescent="0.35">
      <c r="B58" s="1"/>
      <c r="D58" s="1">
        <v>0.199237</v>
      </c>
      <c r="E58">
        <v>39.241999999999997</v>
      </c>
    </row>
    <row r="59" spans="2:5" x14ac:dyDescent="0.35">
      <c r="B59" s="1"/>
      <c r="D59" s="1">
        <v>0.14910399999999999</v>
      </c>
      <c r="E59">
        <v>35.706299999999999</v>
      </c>
    </row>
    <row r="60" spans="2:5" x14ac:dyDescent="0.35">
      <c r="B60" s="1"/>
      <c r="D60" s="1">
        <v>9.9236500000000005E-2</v>
      </c>
      <c r="E60">
        <v>31.826699999999999</v>
      </c>
    </row>
    <row r="61" spans="2:5" x14ac:dyDescent="0.35">
      <c r="B61" s="1"/>
    </row>
    <row r="62" spans="2:5" x14ac:dyDescent="0.35">
      <c r="B62" s="1"/>
    </row>
    <row r="63" spans="2:5" x14ac:dyDescent="0.35">
      <c r="B63" s="1"/>
    </row>
    <row r="64" spans="2:5" x14ac:dyDescent="0.35">
      <c r="B64" s="1"/>
    </row>
    <row r="65" spans="2:2" x14ac:dyDescent="0.35">
      <c r="B65" s="1"/>
    </row>
    <row r="66" spans="2:2" x14ac:dyDescent="0.35">
      <c r="B66" s="1"/>
    </row>
    <row r="67" spans="2:2" x14ac:dyDescent="0.35">
      <c r="B67" s="1"/>
    </row>
    <row r="68" spans="2:2" x14ac:dyDescent="0.35">
      <c r="B68" s="1"/>
    </row>
    <row r="69" spans="2:2" x14ac:dyDescent="0.35">
      <c r="B69" s="1"/>
    </row>
    <row r="70" spans="2:2" x14ac:dyDescent="0.35">
      <c r="B70" s="1"/>
    </row>
    <row r="71" spans="2:2" x14ac:dyDescent="0.35">
      <c r="B71" s="1"/>
    </row>
    <row r="72" spans="2:2" x14ac:dyDescent="0.35">
      <c r="B72" s="1"/>
    </row>
    <row r="73" spans="2:2" x14ac:dyDescent="0.35">
      <c r="B73" s="1"/>
    </row>
    <row r="74" spans="2:2" x14ac:dyDescent="0.35">
      <c r="B74" s="1"/>
    </row>
    <row r="75" spans="2:2" x14ac:dyDescent="0.35">
      <c r="B75" s="1"/>
    </row>
    <row r="76" spans="2:2" x14ac:dyDescent="0.35">
      <c r="B76" s="1"/>
    </row>
    <row r="77" spans="2:2" x14ac:dyDescent="0.35">
      <c r="B77" s="1"/>
    </row>
    <row r="78" spans="2:2" x14ac:dyDescent="0.35">
      <c r="B78" s="1"/>
    </row>
    <row r="79" spans="2:2" x14ac:dyDescent="0.35">
      <c r="B79" s="1"/>
    </row>
    <row r="80" spans="2:2" x14ac:dyDescent="0.35">
      <c r="B80" s="1"/>
    </row>
    <row r="81" spans="2:2" x14ac:dyDescent="0.35">
      <c r="B81" s="1"/>
    </row>
    <row r="82" spans="2:2" x14ac:dyDescent="0.35">
      <c r="B82" s="1"/>
    </row>
    <row r="83" spans="2:2" x14ac:dyDescent="0.35">
      <c r="B83" s="1"/>
    </row>
    <row r="84" spans="2:2" x14ac:dyDescent="0.35">
      <c r="B84" s="1"/>
    </row>
    <row r="85" spans="2:2" x14ac:dyDescent="0.35">
      <c r="B85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2"/>
  <sheetViews>
    <sheetView topLeftCell="A22" workbookViewId="0">
      <selection sqref="A1:A42"/>
    </sheetView>
  </sheetViews>
  <sheetFormatPr defaultRowHeight="14.5" x14ac:dyDescent="0.35"/>
  <sheetData>
    <row r="1" spans="1:1" x14ac:dyDescent="0.35">
      <c r="A1" t="s">
        <v>0</v>
      </c>
    </row>
    <row r="2" spans="1:1" x14ac:dyDescent="0.35">
      <c r="A2" t="s">
        <v>1</v>
      </c>
    </row>
    <row r="3" spans="1:1" x14ac:dyDescent="0.35">
      <c r="A3" t="s">
        <v>2</v>
      </c>
    </row>
    <row r="4" spans="1:1" x14ac:dyDescent="0.35">
      <c r="A4" t="s">
        <v>3</v>
      </c>
    </row>
    <row r="6" spans="1:1" x14ac:dyDescent="0.35">
      <c r="A6" t="s">
        <v>4</v>
      </c>
    </row>
    <row r="7" spans="1:1" x14ac:dyDescent="0.35">
      <c r="A7" t="s">
        <v>5</v>
      </c>
    </row>
    <row r="8" spans="1:1" x14ac:dyDescent="0.35">
      <c r="A8" t="s">
        <v>6</v>
      </c>
    </row>
    <row r="9" spans="1:1" x14ac:dyDescent="0.35">
      <c r="A9" t="s">
        <v>7</v>
      </c>
    </row>
    <row r="10" spans="1:1" x14ac:dyDescent="0.35">
      <c r="A10" t="s">
        <v>8</v>
      </c>
    </row>
    <row r="11" spans="1:1" x14ac:dyDescent="0.35">
      <c r="A11" t="s">
        <v>9</v>
      </c>
    </row>
    <row r="12" spans="1:1" x14ac:dyDescent="0.35">
      <c r="A12" t="s">
        <v>10</v>
      </c>
    </row>
    <row r="13" spans="1:1" x14ac:dyDescent="0.35">
      <c r="A13" t="s">
        <v>11</v>
      </c>
    </row>
    <row r="14" spans="1:1" x14ac:dyDescent="0.35">
      <c r="A14" t="s">
        <v>12</v>
      </c>
    </row>
    <row r="15" spans="1:1" x14ac:dyDescent="0.35">
      <c r="A15" t="s">
        <v>13</v>
      </c>
    </row>
    <row r="16" spans="1:1" x14ac:dyDescent="0.35">
      <c r="A16" t="s">
        <v>14</v>
      </c>
    </row>
    <row r="17" spans="1:1" x14ac:dyDescent="0.35">
      <c r="A17" t="s">
        <v>15</v>
      </c>
    </row>
    <row r="18" spans="1:1" x14ac:dyDescent="0.35">
      <c r="A18" t="s">
        <v>16</v>
      </c>
    </row>
    <row r="19" spans="1:1" x14ac:dyDescent="0.35">
      <c r="A19" t="s">
        <v>17</v>
      </c>
    </row>
    <row r="20" spans="1:1" x14ac:dyDescent="0.35">
      <c r="A20" t="s">
        <v>18</v>
      </c>
    </row>
    <row r="22" spans="1:1" x14ac:dyDescent="0.35">
      <c r="A22" t="s">
        <v>19</v>
      </c>
    </row>
    <row r="23" spans="1:1" x14ac:dyDescent="0.35">
      <c r="A23" t="s">
        <v>20</v>
      </c>
    </row>
    <row r="24" spans="1:1" x14ac:dyDescent="0.35">
      <c r="A24" t="s">
        <v>21</v>
      </c>
    </row>
    <row r="26" spans="1:1" x14ac:dyDescent="0.35">
      <c r="A26" t="s">
        <v>22</v>
      </c>
    </row>
    <row r="27" spans="1:1" x14ac:dyDescent="0.35">
      <c r="A27" t="s">
        <v>23</v>
      </c>
    </row>
    <row r="28" spans="1:1" x14ac:dyDescent="0.35">
      <c r="A28" t="s">
        <v>24</v>
      </c>
    </row>
    <row r="29" spans="1:1" x14ac:dyDescent="0.35">
      <c r="A29" t="s">
        <v>25</v>
      </c>
    </row>
    <row r="30" spans="1:1" x14ac:dyDescent="0.35">
      <c r="A30" t="s">
        <v>26</v>
      </c>
    </row>
    <row r="31" spans="1:1" x14ac:dyDescent="0.35">
      <c r="A31" t="s">
        <v>27</v>
      </c>
    </row>
    <row r="32" spans="1:1" x14ac:dyDescent="0.35">
      <c r="A32" t="s">
        <v>28</v>
      </c>
    </row>
    <row r="34" spans="1:1" x14ac:dyDescent="0.35">
      <c r="A34" t="s">
        <v>29</v>
      </c>
    </row>
    <row r="35" spans="1:1" x14ac:dyDescent="0.35">
      <c r="A35" t="s">
        <v>30</v>
      </c>
    </row>
    <row r="36" spans="1:1" x14ac:dyDescent="0.35">
      <c r="A36" t="s">
        <v>31</v>
      </c>
    </row>
    <row r="37" spans="1:1" x14ac:dyDescent="0.35">
      <c r="A37" t="s">
        <v>32</v>
      </c>
    </row>
    <row r="38" spans="1:1" x14ac:dyDescent="0.35">
      <c r="A38" t="s">
        <v>33</v>
      </c>
    </row>
    <row r="39" spans="1:1" x14ac:dyDescent="0.35">
      <c r="A39" t="s">
        <v>16</v>
      </c>
    </row>
    <row r="40" spans="1:1" x14ac:dyDescent="0.35">
      <c r="A40" t="s">
        <v>34</v>
      </c>
    </row>
    <row r="41" spans="1:1" x14ac:dyDescent="0.35">
      <c r="A41" t="s">
        <v>16</v>
      </c>
    </row>
    <row r="42" spans="1:1" x14ac:dyDescent="0.35">
      <c r="A42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8"/>
  <sheetViews>
    <sheetView topLeftCell="A24" workbookViewId="0">
      <selection activeCell="B24" sqref="B24:E61"/>
    </sheetView>
  </sheetViews>
  <sheetFormatPr defaultRowHeight="14.5" x14ac:dyDescent="0.35"/>
  <sheetData>
    <row r="1" spans="1:14" x14ac:dyDescent="0.35"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</row>
    <row r="2" spans="1:14" x14ac:dyDescent="0.35">
      <c r="B2" t="s">
        <v>46</v>
      </c>
      <c r="C2" t="s">
        <v>47</v>
      </c>
      <c r="D2" t="s">
        <v>48</v>
      </c>
    </row>
    <row r="3" spans="1:14" x14ac:dyDescent="0.35">
      <c r="B3" t="s">
        <v>49</v>
      </c>
      <c r="C3" t="s">
        <v>50</v>
      </c>
      <c r="D3" t="s">
        <v>51</v>
      </c>
      <c r="E3" t="s">
        <v>52</v>
      </c>
    </row>
    <row r="4" spans="1:14" x14ac:dyDescent="0.35">
      <c r="B4" t="s">
        <v>53</v>
      </c>
      <c r="C4">
        <v>3.01</v>
      </c>
    </row>
    <row r="6" spans="1:14" x14ac:dyDescent="0.35">
      <c r="A6" t="s">
        <v>54</v>
      </c>
      <c r="B6" t="s">
        <v>55</v>
      </c>
    </row>
    <row r="7" spans="1:14" x14ac:dyDescent="0.35">
      <c r="A7" t="s">
        <v>56</v>
      </c>
      <c r="B7" t="s">
        <v>57</v>
      </c>
      <c r="C7" t="s">
        <v>58</v>
      </c>
      <c r="D7" t="s">
        <v>56</v>
      </c>
      <c r="E7" t="s">
        <v>57</v>
      </c>
      <c r="F7" t="s">
        <v>59</v>
      </c>
    </row>
    <row r="8" spans="1:14" x14ac:dyDescent="0.35">
      <c r="A8" t="s">
        <v>60</v>
      </c>
      <c r="B8" t="s">
        <v>61</v>
      </c>
      <c r="C8" t="s">
        <v>62</v>
      </c>
      <c r="D8" t="s">
        <v>63</v>
      </c>
      <c r="E8" t="s">
        <v>64</v>
      </c>
    </row>
    <row r="9" spans="1:14" x14ac:dyDescent="0.35">
      <c r="A9" t="s">
        <v>60</v>
      </c>
      <c r="B9" t="s">
        <v>65</v>
      </c>
      <c r="C9" t="s">
        <v>66</v>
      </c>
    </row>
    <row r="10" spans="1:14" x14ac:dyDescent="0.35">
      <c r="A10" t="s">
        <v>60</v>
      </c>
      <c r="B10" t="s">
        <v>67</v>
      </c>
      <c r="C10">
        <v>4.0399999999999998E-2</v>
      </c>
      <c r="D10" t="s">
        <v>68</v>
      </c>
      <c r="E10" t="s">
        <v>69</v>
      </c>
      <c r="F10" t="s">
        <v>70</v>
      </c>
      <c r="G10" t="s">
        <v>71</v>
      </c>
      <c r="H10" t="s">
        <v>72</v>
      </c>
      <c r="I10">
        <v>1</v>
      </c>
    </row>
    <row r="11" spans="1:14" x14ac:dyDescent="0.35">
      <c r="A11" t="s">
        <v>73</v>
      </c>
      <c r="B11" t="s">
        <v>74</v>
      </c>
      <c r="C11" t="s">
        <v>75</v>
      </c>
      <c r="D11" t="s">
        <v>76</v>
      </c>
      <c r="E11" t="s">
        <v>77</v>
      </c>
      <c r="F11" t="s">
        <v>74</v>
      </c>
      <c r="G11" t="s">
        <v>78</v>
      </c>
      <c r="H11" t="s">
        <v>79</v>
      </c>
      <c r="I11" t="s">
        <v>80</v>
      </c>
      <c r="J11" t="s">
        <v>81</v>
      </c>
      <c r="K11" t="s">
        <v>82</v>
      </c>
    </row>
    <row r="12" spans="1:14" x14ac:dyDescent="0.35">
      <c r="A12" t="s">
        <v>54</v>
      </c>
      <c r="B12" t="s">
        <v>83</v>
      </c>
      <c r="C12" t="s">
        <v>84</v>
      </c>
      <c r="D12" t="s">
        <v>85</v>
      </c>
      <c r="E12" s="1">
        <v>6.58E-5</v>
      </c>
      <c r="F12" t="s">
        <v>86</v>
      </c>
      <c r="G12" t="s">
        <v>87</v>
      </c>
      <c r="H12" t="s">
        <v>88</v>
      </c>
    </row>
    <row r="13" spans="1:14" x14ac:dyDescent="0.35">
      <c r="A13" t="s">
        <v>54</v>
      </c>
      <c r="B13" t="s">
        <v>89</v>
      </c>
      <c r="C13" s="2">
        <v>0.3444444444444445</v>
      </c>
      <c r="D13" t="s">
        <v>90</v>
      </c>
      <c r="E13" t="s">
        <v>91</v>
      </c>
      <c r="F13" t="s">
        <v>92</v>
      </c>
      <c r="G13">
        <v>77.349999999999994</v>
      </c>
      <c r="H13" t="s">
        <v>93</v>
      </c>
    </row>
    <row r="14" spans="1:14" x14ac:dyDescent="0.35">
      <c r="A14" t="s">
        <v>54</v>
      </c>
      <c r="B14" t="s">
        <v>94</v>
      </c>
      <c r="C14" t="s">
        <v>95</v>
      </c>
      <c r="D14" t="s">
        <v>96</v>
      </c>
      <c r="E14" t="s">
        <v>97</v>
      </c>
    </row>
    <row r="15" spans="1:14" x14ac:dyDescent="0.35">
      <c r="A15" t="s">
        <v>98</v>
      </c>
      <c r="B15" t="s">
        <v>94</v>
      </c>
      <c r="C15" t="s">
        <v>99</v>
      </c>
      <c r="D15" t="s">
        <v>100</v>
      </c>
      <c r="E15" t="s">
        <v>101</v>
      </c>
      <c r="F15" t="s">
        <v>102</v>
      </c>
      <c r="G15" t="s">
        <v>103</v>
      </c>
      <c r="H15">
        <v>7.03348</v>
      </c>
      <c r="I15" t="s">
        <v>104</v>
      </c>
      <c r="J15" t="s">
        <v>105</v>
      </c>
      <c r="K15" t="s">
        <v>102</v>
      </c>
      <c r="L15" t="s">
        <v>103</v>
      </c>
      <c r="M15">
        <v>7.8942500000000004</v>
      </c>
      <c r="N15" t="s">
        <v>104</v>
      </c>
    </row>
    <row r="16" spans="1:14" x14ac:dyDescent="0.35">
      <c r="B16" t="s">
        <v>45</v>
      </c>
      <c r="C16" t="s">
        <v>48</v>
      </c>
      <c r="D16" t="s">
        <v>106</v>
      </c>
    </row>
    <row r="17" spans="1:15" x14ac:dyDescent="0.35"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>
        <v>3.54</v>
      </c>
      <c r="I17" t="s">
        <v>113</v>
      </c>
      <c r="J17" t="s">
        <v>114</v>
      </c>
      <c r="K17" t="s">
        <v>115</v>
      </c>
      <c r="L17" t="s">
        <v>116</v>
      </c>
      <c r="M17" t="s">
        <v>117</v>
      </c>
      <c r="N17">
        <v>4</v>
      </c>
      <c r="O17" t="s">
        <v>118</v>
      </c>
    </row>
    <row r="19" spans="1:15" x14ac:dyDescent="0.35">
      <c r="A19" t="s">
        <v>136</v>
      </c>
      <c r="B19" t="s">
        <v>137</v>
      </c>
      <c r="C19" t="s">
        <v>138</v>
      </c>
      <c r="D19" t="s">
        <v>139</v>
      </c>
      <c r="E19" t="s">
        <v>140</v>
      </c>
    </row>
    <row r="20" spans="1:15" x14ac:dyDescent="0.35">
      <c r="A20" t="s">
        <v>141</v>
      </c>
      <c r="B20" t="s">
        <v>142</v>
      </c>
      <c r="C20" t="s">
        <v>143</v>
      </c>
      <c r="D20" t="s">
        <v>144</v>
      </c>
      <c r="E20" t="s">
        <v>145</v>
      </c>
      <c r="F20" t="s">
        <v>146</v>
      </c>
    </row>
    <row r="21" spans="1:15" x14ac:dyDescent="0.35">
      <c r="A21" t="s">
        <v>119</v>
      </c>
      <c r="B21" t="s">
        <v>84</v>
      </c>
      <c r="C21" t="s">
        <v>120</v>
      </c>
      <c r="D21" t="s">
        <v>121</v>
      </c>
    </row>
    <row r="22" spans="1:15" x14ac:dyDescent="0.35">
      <c r="B22" t="s">
        <v>122</v>
      </c>
      <c r="C22" t="s">
        <v>123</v>
      </c>
      <c r="D22">
        <v>28.013000000000002</v>
      </c>
      <c r="E22" t="s">
        <v>124</v>
      </c>
      <c r="F22" t="s">
        <v>125</v>
      </c>
      <c r="G22">
        <v>16.2</v>
      </c>
      <c r="H22" t="s">
        <v>126</v>
      </c>
      <c r="I22" t="s">
        <v>127</v>
      </c>
      <c r="J22" t="s">
        <v>128</v>
      </c>
      <c r="K22">
        <v>0.80800000000000005</v>
      </c>
      <c r="L22" t="s">
        <v>129</v>
      </c>
    </row>
    <row r="24" spans="1:15" x14ac:dyDescent="0.35">
      <c r="B24" t="s">
        <v>147</v>
      </c>
      <c r="C24" t="s">
        <v>148</v>
      </c>
      <c r="D24" t="s">
        <v>131</v>
      </c>
      <c r="E24" t="s">
        <v>148</v>
      </c>
      <c r="F24" t="s">
        <v>149</v>
      </c>
      <c r="G24" t="s">
        <v>150</v>
      </c>
      <c r="H24" t="s">
        <v>151</v>
      </c>
      <c r="I24" t="s">
        <v>152</v>
      </c>
      <c r="J24" t="s">
        <v>153</v>
      </c>
    </row>
    <row r="25" spans="1:15" x14ac:dyDescent="0.35">
      <c r="B25" t="s">
        <v>154</v>
      </c>
    </row>
    <row r="26" spans="1:15" x14ac:dyDescent="0.35">
      <c r="B26" t="s">
        <v>155</v>
      </c>
      <c r="C26" t="s">
        <v>135</v>
      </c>
      <c r="D26" t="s">
        <v>156</v>
      </c>
      <c r="E26" t="s">
        <v>157</v>
      </c>
      <c r="F26" t="s">
        <v>158</v>
      </c>
      <c r="G26" t="s">
        <v>135</v>
      </c>
      <c r="H26" t="s">
        <v>135</v>
      </c>
    </row>
    <row r="28" spans="1:15" x14ac:dyDescent="0.35">
      <c r="B28">
        <v>1.6849000000000001</v>
      </c>
      <c r="C28" s="1">
        <v>5.2195999999999996E-3</v>
      </c>
      <c r="D28" s="1">
        <v>12.391999999999999</v>
      </c>
      <c r="E28" s="1">
        <v>2.0990999999999999E-2</v>
      </c>
      <c r="F28" s="1">
        <v>49.835000000000001</v>
      </c>
      <c r="G28" s="1">
        <v>8.1287999999999999E-2</v>
      </c>
      <c r="H28" s="1">
        <v>192.99</v>
      </c>
    </row>
    <row r="29" spans="1:15" x14ac:dyDescent="0.35">
      <c r="B29">
        <v>1.9325000000000001</v>
      </c>
      <c r="C29" s="1">
        <v>1.0373E-2</v>
      </c>
      <c r="D29" s="1">
        <v>23.06</v>
      </c>
      <c r="E29" s="1">
        <v>2.0905E-2</v>
      </c>
      <c r="F29" s="1">
        <v>43.271999999999998</v>
      </c>
      <c r="G29" s="1">
        <v>9.2894000000000004E-2</v>
      </c>
      <c r="H29" s="1">
        <v>192.28</v>
      </c>
    </row>
    <row r="30" spans="1:15" x14ac:dyDescent="0.35">
      <c r="B30">
        <v>2.1059000000000001</v>
      </c>
      <c r="C30" s="1">
        <v>1.3035E-2</v>
      </c>
      <c r="D30" s="1">
        <v>28.114999999999998</v>
      </c>
      <c r="E30" s="1">
        <v>2.6536000000000001E-2</v>
      </c>
      <c r="F30" s="1">
        <v>50.402999999999999</v>
      </c>
      <c r="G30" s="1">
        <v>0.12864</v>
      </c>
      <c r="H30" s="1">
        <v>244.35</v>
      </c>
    </row>
    <row r="31" spans="1:15" x14ac:dyDescent="0.35">
      <c r="B31">
        <v>2.2075999999999998</v>
      </c>
      <c r="C31" s="1">
        <v>1.5677E-2</v>
      </c>
      <c r="D31" s="1">
        <v>32.902000000000001</v>
      </c>
      <c r="E31" s="1">
        <v>2.5621000000000001E-2</v>
      </c>
      <c r="F31" s="1">
        <v>46.423000000000002</v>
      </c>
      <c r="G31" s="1">
        <v>0.13020999999999999</v>
      </c>
      <c r="H31" s="1">
        <v>235.93</v>
      </c>
    </row>
    <row r="32" spans="1:15" x14ac:dyDescent="0.35">
      <c r="B32">
        <v>2.3106</v>
      </c>
      <c r="C32" s="1">
        <v>1.8038999999999999E-2</v>
      </c>
      <c r="D32" s="1">
        <v>36.991999999999997</v>
      </c>
      <c r="E32" s="1">
        <v>2.2977000000000001E-2</v>
      </c>
      <c r="F32" s="1">
        <v>39.777000000000001</v>
      </c>
      <c r="G32" s="1">
        <v>0.12222</v>
      </c>
      <c r="H32" s="1">
        <v>211.59</v>
      </c>
    </row>
    <row r="33" spans="2:8" x14ac:dyDescent="0.35">
      <c r="B33">
        <v>2.4163999999999999</v>
      </c>
      <c r="C33" s="1">
        <v>2.0074000000000002E-2</v>
      </c>
      <c r="D33" s="1">
        <v>40.36</v>
      </c>
      <c r="E33" s="1">
        <v>1.8689000000000001E-2</v>
      </c>
      <c r="F33" s="1">
        <v>30.937999999999999</v>
      </c>
      <c r="G33" s="1">
        <v>0.10397000000000001</v>
      </c>
      <c r="H33" s="1">
        <v>172.11</v>
      </c>
    </row>
    <row r="34" spans="2:8" x14ac:dyDescent="0.35">
      <c r="B34">
        <v>2.5272999999999999</v>
      </c>
      <c r="C34" s="1">
        <v>2.3009000000000002E-2</v>
      </c>
      <c r="D34" s="1">
        <v>45.006</v>
      </c>
      <c r="E34" s="1">
        <v>2.5982000000000002E-2</v>
      </c>
      <c r="F34" s="1">
        <v>41.121000000000002</v>
      </c>
      <c r="G34" s="1">
        <v>0.15117</v>
      </c>
      <c r="H34" s="1">
        <v>239.26</v>
      </c>
    </row>
    <row r="35" spans="2:8" x14ac:dyDescent="0.35">
      <c r="B35">
        <v>2.6423000000000001</v>
      </c>
      <c r="C35" s="1">
        <v>2.6134000000000001E-2</v>
      </c>
      <c r="D35" s="1">
        <v>49.735999999999997</v>
      </c>
      <c r="E35" s="1">
        <v>2.6724999999999999E-2</v>
      </c>
      <c r="F35" s="1">
        <v>40.459000000000003</v>
      </c>
      <c r="G35" s="1">
        <v>0.16256999999999999</v>
      </c>
      <c r="H35" s="1">
        <v>246.11</v>
      </c>
    </row>
    <row r="36" spans="2:8" x14ac:dyDescent="0.35">
      <c r="B36">
        <v>2.7612999999999999</v>
      </c>
      <c r="C36" s="1">
        <v>2.9687999999999999E-2</v>
      </c>
      <c r="D36" s="1">
        <v>54.884</v>
      </c>
      <c r="E36" s="1">
        <v>2.9336999999999998E-2</v>
      </c>
      <c r="F36" s="1">
        <v>42.497999999999998</v>
      </c>
      <c r="G36" s="1">
        <v>0.1865</v>
      </c>
      <c r="H36" s="1">
        <v>270.16000000000003</v>
      </c>
    </row>
    <row r="37" spans="2:8" x14ac:dyDescent="0.35">
      <c r="B37">
        <v>2.8841999999999999</v>
      </c>
      <c r="C37" s="1">
        <v>3.3283E-2</v>
      </c>
      <c r="D37" s="1">
        <v>59.87</v>
      </c>
      <c r="E37" s="1">
        <v>2.8812000000000001E-2</v>
      </c>
      <c r="F37" s="1">
        <v>39.957999999999998</v>
      </c>
      <c r="G37" s="1">
        <v>0.19131999999999999</v>
      </c>
      <c r="H37" s="1">
        <v>265.33</v>
      </c>
    </row>
    <row r="38" spans="2:8" x14ac:dyDescent="0.35">
      <c r="B38">
        <v>3.0129999999999999</v>
      </c>
      <c r="C38" s="1">
        <v>3.7114000000000001E-2</v>
      </c>
      <c r="D38" s="1">
        <v>64.956000000000003</v>
      </c>
      <c r="E38" s="1">
        <v>2.8850000000000001E-2</v>
      </c>
      <c r="F38" s="1">
        <v>38.299999999999997</v>
      </c>
      <c r="G38" s="1">
        <v>0.20011999999999999</v>
      </c>
      <c r="H38" s="1">
        <v>265.67</v>
      </c>
    </row>
    <row r="39" spans="2:8" x14ac:dyDescent="0.35">
      <c r="B39">
        <v>3.1480000000000001</v>
      </c>
      <c r="C39" s="1">
        <v>4.0735E-2</v>
      </c>
      <c r="D39" s="1">
        <v>69.557000000000002</v>
      </c>
      <c r="E39" s="1">
        <v>2.6401999999999998E-2</v>
      </c>
      <c r="F39" s="1">
        <v>33.546999999999997</v>
      </c>
      <c r="G39" s="1">
        <v>0.19134000000000001</v>
      </c>
      <c r="H39" s="1">
        <v>243.13</v>
      </c>
    </row>
    <row r="40" spans="2:8" x14ac:dyDescent="0.35">
      <c r="B40">
        <v>3.2905000000000002</v>
      </c>
      <c r="C40" s="1">
        <v>4.4444999999999998E-2</v>
      </c>
      <c r="D40" s="1">
        <v>74.066999999999993</v>
      </c>
      <c r="E40" s="1">
        <v>2.5100000000000001E-2</v>
      </c>
      <c r="F40" s="1">
        <v>30.512</v>
      </c>
      <c r="G40" s="1">
        <v>0.19014</v>
      </c>
      <c r="H40" s="1">
        <v>231.14</v>
      </c>
    </row>
    <row r="41" spans="2:8" x14ac:dyDescent="0.35">
      <c r="B41">
        <v>3.4386999999999999</v>
      </c>
      <c r="C41" s="1">
        <v>4.7579000000000003E-2</v>
      </c>
      <c r="D41" s="1">
        <v>77.712000000000003</v>
      </c>
      <c r="E41" s="1">
        <v>2.1075E-2</v>
      </c>
      <c r="F41" s="1">
        <v>24.515000000000001</v>
      </c>
      <c r="G41" s="1">
        <v>0.16685</v>
      </c>
      <c r="H41" s="1">
        <v>194.08</v>
      </c>
    </row>
    <row r="42" spans="2:8" x14ac:dyDescent="0.35">
      <c r="B42">
        <v>3.5968</v>
      </c>
      <c r="C42" s="1">
        <v>5.0361999999999997E-2</v>
      </c>
      <c r="D42" s="1">
        <v>80.808000000000007</v>
      </c>
      <c r="E42" s="1">
        <v>1.6632000000000001E-2</v>
      </c>
      <c r="F42" s="1">
        <v>18.497</v>
      </c>
      <c r="G42" s="1">
        <v>0.13772000000000001</v>
      </c>
      <c r="H42" s="1">
        <v>153.16</v>
      </c>
    </row>
    <row r="43" spans="2:8" x14ac:dyDescent="0.35">
      <c r="B43">
        <v>3.7669999999999999</v>
      </c>
      <c r="C43" s="1">
        <v>5.3053000000000003E-2</v>
      </c>
      <c r="D43" s="1">
        <v>83.665000000000006</v>
      </c>
      <c r="E43" s="1">
        <v>1.5544000000000001E-2</v>
      </c>
      <c r="F43" s="1">
        <v>16.504999999999999</v>
      </c>
      <c r="G43" s="1">
        <v>0.1348</v>
      </c>
      <c r="H43" s="1">
        <v>143.13999999999999</v>
      </c>
    </row>
    <row r="44" spans="2:8" x14ac:dyDescent="0.35">
      <c r="B44">
        <v>3.9474</v>
      </c>
      <c r="C44" s="1">
        <v>5.5867E-2</v>
      </c>
      <c r="D44" s="1">
        <v>86.516000000000005</v>
      </c>
      <c r="E44" s="1">
        <v>1.4996000000000001E-2</v>
      </c>
      <c r="F44" s="1">
        <v>15.196</v>
      </c>
      <c r="G44" s="1">
        <v>0.13628000000000001</v>
      </c>
      <c r="H44" s="1">
        <v>138.09</v>
      </c>
    </row>
    <row r="45" spans="2:8" x14ac:dyDescent="0.35">
      <c r="B45">
        <v>4.1387</v>
      </c>
      <c r="C45" s="1">
        <v>5.8930000000000003E-2</v>
      </c>
      <c r="D45" s="1">
        <v>89.477000000000004</v>
      </c>
      <c r="E45" s="1">
        <v>1.5709000000000001E-2</v>
      </c>
      <c r="F45" s="1">
        <v>15.183</v>
      </c>
      <c r="G45" s="1">
        <v>0.14968000000000001</v>
      </c>
      <c r="H45" s="1">
        <v>144.66</v>
      </c>
    </row>
    <row r="46" spans="2:8" x14ac:dyDescent="0.35">
      <c r="B46">
        <v>4.3468</v>
      </c>
      <c r="C46" s="1">
        <v>6.1351999999999997E-2</v>
      </c>
      <c r="D46" s="1">
        <v>91.704999999999998</v>
      </c>
      <c r="E46" s="1">
        <v>1.0945E-2</v>
      </c>
      <c r="F46" s="1">
        <v>10.071999999999999</v>
      </c>
      <c r="G46" s="1">
        <v>0.10953</v>
      </c>
      <c r="H46" s="1">
        <v>100.79</v>
      </c>
    </row>
    <row r="47" spans="2:8" x14ac:dyDescent="0.35">
      <c r="B47">
        <v>4.5712000000000002</v>
      </c>
      <c r="C47" s="1">
        <v>6.5153000000000003E-2</v>
      </c>
      <c r="D47" s="1">
        <v>95.031000000000006</v>
      </c>
      <c r="E47" s="1">
        <v>1.6705999999999999E-2</v>
      </c>
      <c r="F47" s="1">
        <v>14.619</v>
      </c>
      <c r="G47" s="1">
        <v>0.17580999999999999</v>
      </c>
      <c r="H47" s="1">
        <v>153.84</v>
      </c>
    </row>
    <row r="48" spans="2:8" x14ac:dyDescent="0.35">
      <c r="B48">
        <v>4.8147000000000002</v>
      </c>
      <c r="C48" s="1">
        <v>6.9771E-2</v>
      </c>
      <c r="D48" s="1">
        <v>98.867999999999995</v>
      </c>
      <c r="E48" s="1">
        <v>1.779E-2</v>
      </c>
      <c r="F48" s="1">
        <v>14.78</v>
      </c>
      <c r="G48" s="1">
        <v>0.19717999999999999</v>
      </c>
      <c r="H48" s="1">
        <v>163.81</v>
      </c>
    </row>
    <row r="49" spans="2:8" x14ac:dyDescent="0.35">
      <c r="B49">
        <v>5.0827999999999998</v>
      </c>
      <c r="C49" s="1">
        <v>7.4857000000000007E-2</v>
      </c>
      <c r="D49" s="1">
        <v>102.87</v>
      </c>
      <c r="E49" s="1">
        <v>1.8391999999999999E-2</v>
      </c>
      <c r="F49" s="1">
        <v>14.474</v>
      </c>
      <c r="G49" s="1">
        <v>0.2152</v>
      </c>
      <c r="H49" s="1">
        <v>169.35</v>
      </c>
    </row>
    <row r="50" spans="2:8" x14ac:dyDescent="0.35">
      <c r="B50">
        <v>5.3734999999999999</v>
      </c>
      <c r="C50" s="1">
        <v>8.0324999999999994E-2</v>
      </c>
      <c r="D50" s="1">
        <v>106.94</v>
      </c>
      <c r="E50" s="1">
        <v>1.7942E-2</v>
      </c>
      <c r="F50" s="1">
        <v>13.356</v>
      </c>
      <c r="G50" s="1">
        <v>0.22192999999999999</v>
      </c>
      <c r="H50" s="1">
        <v>165.2</v>
      </c>
    </row>
    <row r="51" spans="2:8" x14ac:dyDescent="0.35">
      <c r="B51">
        <v>5.6832000000000003</v>
      </c>
      <c r="C51" s="1">
        <v>8.5781999999999997E-2</v>
      </c>
      <c r="D51" s="1">
        <v>110.78</v>
      </c>
      <c r="E51" s="1">
        <v>1.7344999999999999E-2</v>
      </c>
      <c r="F51" s="1">
        <v>12.208</v>
      </c>
      <c r="G51" s="1">
        <v>0.22692000000000001</v>
      </c>
      <c r="H51" s="1">
        <v>159.71</v>
      </c>
    </row>
    <row r="52" spans="2:8" x14ac:dyDescent="0.35">
      <c r="B52">
        <v>6.0244999999999997</v>
      </c>
      <c r="C52" s="1">
        <v>9.0991000000000002E-2</v>
      </c>
      <c r="D52" s="1">
        <v>114.24</v>
      </c>
      <c r="E52" s="1">
        <v>1.4152E-2</v>
      </c>
      <c r="F52" s="1">
        <v>9.3964999999999996</v>
      </c>
      <c r="G52" s="1">
        <v>0.19625999999999999</v>
      </c>
      <c r="H52" s="1">
        <v>130.31</v>
      </c>
    </row>
    <row r="53" spans="2:8" x14ac:dyDescent="0.35">
      <c r="B53">
        <v>6.4200999999999997</v>
      </c>
      <c r="C53" s="1">
        <v>9.6209000000000003E-2</v>
      </c>
      <c r="D53" s="1">
        <v>117.49</v>
      </c>
      <c r="E53" s="1">
        <v>1.2333E-2</v>
      </c>
      <c r="F53" s="1">
        <v>7.6837</v>
      </c>
      <c r="G53" s="1">
        <v>0.18224000000000001</v>
      </c>
      <c r="H53" s="1">
        <v>113.55</v>
      </c>
    </row>
    <row r="54" spans="2:8" x14ac:dyDescent="0.35">
      <c r="B54">
        <v>6.8514999999999997</v>
      </c>
      <c r="C54" s="1">
        <v>0.10112</v>
      </c>
      <c r="D54" s="1">
        <v>120.36</v>
      </c>
      <c r="E54" s="1">
        <v>1.1172E-2</v>
      </c>
      <c r="F54" s="1">
        <v>6.5225999999999997</v>
      </c>
      <c r="G54" s="1">
        <v>0.1762</v>
      </c>
      <c r="H54" s="1">
        <v>102.87</v>
      </c>
    </row>
    <row r="55" spans="2:8" x14ac:dyDescent="0.35">
      <c r="B55">
        <v>7.3337000000000003</v>
      </c>
      <c r="C55" s="1">
        <v>0.10577</v>
      </c>
      <c r="D55" s="1">
        <v>122.9</v>
      </c>
      <c r="E55" s="1">
        <v>8.8661E-3</v>
      </c>
      <c r="F55" s="1">
        <v>4.8357999999999999</v>
      </c>
      <c r="G55" s="1">
        <v>0.14965000000000001</v>
      </c>
      <c r="H55" s="1">
        <v>81.625</v>
      </c>
    </row>
    <row r="56" spans="2:8" x14ac:dyDescent="0.35">
      <c r="B56">
        <v>7.8852000000000002</v>
      </c>
      <c r="C56" s="1">
        <v>0.11019</v>
      </c>
      <c r="D56" s="1">
        <v>125.14</v>
      </c>
      <c r="E56" s="1">
        <v>7.6296999999999997E-3</v>
      </c>
      <c r="F56" s="1">
        <v>3.8704000000000001</v>
      </c>
      <c r="G56" s="1">
        <v>0.13846</v>
      </c>
      <c r="H56" s="1">
        <v>70.239999999999995</v>
      </c>
    </row>
    <row r="57" spans="2:8" x14ac:dyDescent="0.35">
      <c r="B57">
        <v>8.5298999999999996</v>
      </c>
      <c r="C57" s="1">
        <v>0.1144</v>
      </c>
      <c r="D57" s="1">
        <v>127.11</v>
      </c>
      <c r="E57" s="1">
        <v>5.9214999999999997E-3</v>
      </c>
      <c r="F57" s="1">
        <v>2.7768000000000002</v>
      </c>
      <c r="G57" s="1">
        <v>0.11623</v>
      </c>
      <c r="H57" s="1">
        <v>54.506999999999998</v>
      </c>
    </row>
    <row r="58" spans="2:8" x14ac:dyDescent="0.35">
      <c r="B58">
        <v>9.2727000000000004</v>
      </c>
      <c r="C58" s="1">
        <v>0.11799999999999999</v>
      </c>
      <c r="D58" s="1">
        <v>128.66999999999999</v>
      </c>
      <c r="E58" s="1">
        <v>4.6575000000000002E-3</v>
      </c>
      <c r="F58" s="1">
        <v>2.0091000000000001</v>
      </c>
      <c r="G58" s="1">
        <v>9.9385000000000001E-2</v>
      </c>
      <c r="H58" s="1">
        <v>42.872</v>
      </c>
    </row>
    <row r="59" spans="2:8" x14ac:dyDescent="0.35">
      <c r="B59">
        <v>10.171099999999999</v>
      </c>
      <c r="C59" s="1">
        <v>0.12096</v>
      </c>
      <c r="D59" s="1">
        <v>129.83000000000001</v>
      </c>
      <c r="E59" s="1">
        <v>2.8952000000000001E-3</v>
      </c>
      <c r="F59" s="1">
        <v>1.1386000000000001</v>
      </c>
      <c r="G59" s="1">
        <v>6.7748000000000003E-2</v>
      </c>
      <c r="H59" s="1">
        <v>26.643999999999998</v>
      </c>
    </row>
    <row r="60" spans="2:8" x14ac:dyDescent="0.35">
      <c r="B60">
        <v>15.748100000000001</v>
      </c>
      <c r="C60" s="1">
        <v>0.14371999999999999</v>
      </c>
      <c r="D60" s="1">
        <v>135.61000000000001</v>
      </c>
      <c r="E60" s="1">
        <v>2.2461E-3</v>
      </c>
      <c r="F60" s="1">
        <v>0.57050000000000001</v>
      </c>
      <c r="G60" s="1">
        <v>7.8555E-2</v>
      </c>
      <c r="H60" s="1">
        <v>19.952999999999999</v>
      </c>
    </row>
    <row r="61" spans="2:8" x14ac:dyDescent="0.35">
      <c r="B61">
        <v>27.866499999999998</v>
      </c>
      <c r="C61" s="1">
        <v>0.19153000000000001</v>
      </c>
      <c r="D61" s="1">
        <v>142.47</v>
      </c>
      <c r="E61" s="1">
        <v>3.3892000000000002E-3</v>
      </c>
      <c r="F61" s="1">
        <v>0.48648999999999998</v>
      </c>
      <c r="G61" s="1">
        <v>0.21274000000000001</v>
      </c>
      <c r="H61" s="1">
        <v>30.536999999999999</v>
      </c>
    </row>
    <row r="62" spans="2:8" x14ac:dyDescent="0.35">
      <c r="B62">
        <v>99.032300000000006</v>
      </c>
      <c r="C62" s="1">
        <v>0.66078999999999999</v>
      </c>
      <c r="D62" s="1">
        <v>161.43</v>
      </c>
      <c r="E62" s="1">
        <v>3.6597000000000001E-3</v>
      </c>
      <c r="F62" s="1">
        <v>0.14782000000000001</v>
      </c>
      <c r="G62" s="1">
        <v>0.70091000000000003</v>
      </c>
      <c r="H62" s="1">
        <v>28.31</v>
      </c>
    </row>
    <row r="64" spans="2:8" x14ac:dyDescent="0.35">
      <c r="B64" t="s">
        <v>159</v>
      </c>
      <c r="C64" t="s">
        <v>160</v>
      </c>
      <c r="D64" t="s">
        <v>161</v>
      </c>
    </row>
    <row r="66" spans="2:7" x14ac:dyDescent="0.35">
      <c r="B66" t="s">
        <v>162</v>
      </c>
      <c r="C66" t="s">
        <v>154</v>
      </c>
      <c r="D66" t="s">
        <v>163</v>
      </c>
      <c r="E66">
        <v>161.42599999999999</v>
      </c>
      <c r="F66" t="s">
        <v>156</v>
      </c>
    </row>
    <row r="67" spans="2:7" x14ac:dyDescent="0.35">
      <c r="B67" t="s">
        <v>148</v>
      </c>
      <c r="C67" t="s">
        <v>131</v>
      </c>
      <c r="D67" t="s">
        <v>163</v>
      </c>
      <c r="E67">
        <v>0.66100000000000003</v>
      </c>
      <c r="F67" t="s">
        <v>135</v>
      </c>
    </row>
    <row r="68" spans="2:7" x14ac:dyDescent="0.35">
      <c r="B68" t="s">
        <v>148</v>
      </c>
      <c r="C68" t="s">
        <v>147</v>
      </c>
      <c r="D68" t="s">
        <v>164</v>
      </c>
      <c r="E68" t="s">
        <v>163</v>
      </c>
      <c r="F68">
        <v>2.7610000000000001</v>
      </c>
      <c r="G68" t="s">
        <v>155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0"/>
  <sheetViews>
    <sheetView workbookViewId="0">
      <selection activeCell="J18" sqref="J18"/>
    </sheetView>
  </sheetViews>
  <sheetFormatPr defaultRowHeight="14.5" x14ac:dyDescent="0.35"/>
  <sheetData>
    <row r="1" spans="1:1" x14ac:dyDescent="0.35">
      <c r="A1" t="s">
        <v>0</v>
      </c>
    </row>
    <row r="2" spans="1:1" x14ac:dyDescent="0.35">
      <c r="A2" t="s">
        <v>1</v>
      </c>
    </row>
    <row r="3" spans="1:1" x14ac:dyDescent="0.35">
      <c r="A3" t="s">
        <v>2</v>
      </c>
    </row>
    <row r="4" spans="1:1" x14ac:dyDescent="0.35">
      <c r="A4" t="s">
        <v>3</v>
      </c>
    </row>
    <row r="6" spans="1:1" x14ac:dyDescent="0.35">
      <c r="A6" t="s">
        <v>4</v>
      </c>
    </row>
    <row r="7" spans="1:1" x14ac:dyDescent="0.35">
      <c r="A7" t="s">
        <v>5</v>
      </c>
    </row>
    <row r="8" spans="1:1" x14ac:dyDescent="0.35">
      <c r="A8" t="s">
        <v>6</v>
      </c>
    </row>
    <row r="9" spans="1:1" x14ac:dyDescent="0.35">
      <c r="A9" t="s">
        <v>7</v>
      </c>
    </row>
    <row r="10" spans="1:1" x14ac:dyDescent="0.35">
      <c r="A10" t="s">
        <v>8</v>
      </c>
    </row>
    <row r="11" spans="1:1" x14ac:dyDescent="0.35">
      <c r="A11" t="s">
        <v>9</v>
      </c>
    </row>
    <row r="12" spans="1:1" x14ac:dyDescent="0.35">
      <c r="A12" t="s">
        <v>10</v>
      </c>
    </row>
    <row r="13" spans="1:1" x14ac:dyDescent="0.35">
      <c r="A13" t="s">
        <v>11</v>
      </c>
    </row>
    <row r="14" spans="1:1" x14ac:dyDescent="0.35">
      <c r="A14" t="s">
        <v>12</v>
      </c>
    </row>
    <row r="15" spans="1:1" x14ac:dyDescent="0.35">
      <c r="A15" t="s">
        <v>13</v>
      </c>
    </row>
    <row r="16" spans="1:1" x14ac:dyDescent="0.35">
      <c r="A16" t="s">
        <v>14</v>
      </c>
    </row>
    <row r="17" spans="1:1" x14ac:dyDescent="0.35">
      <c r="A17" t="s">
        <v>15</v>
      </c>
    </row>
    <row r="18" spans="1:1" x14ac:dyDescent="0.35">
      <c r="A18" t="s">
        <v>16</v>
      </c>
    </row>
    <row r="19" spans="1:1" x14ac:dyDescent="0.35">
      <c r="A19" t="s">
        <v>17</v>
      </c>
    </row>
    <row r="20" spans="1:1" x14ac:dyDescent="0.35">
      <c r="A20" t="s">
        <v>18</v>
      </c>
    </row>
    <row r="23" spans="1:1" x14ac:dyDescent="0.35">
      <c r="A23" t="s">
        <v>35</v>
      </c>
    </row>
    <row r="24" spans="1:1" x14ac:dyDescent="0.35">
      <c r="A24" t="s">
        <v>36</v>
      </c>
    </row>
    <row r="25" spans="1:1" x14ac:dyDescent="0.35">
      <c r="A25" t="s">
        <v>16</v>
      </c>
    </row>
    <row r="26" spans="1:1" x14ac:dyDescent="0.35">
      <c r="A26" t="s">
        <v>37</v>
      </c>
    </row>
    <row r="27" spans="1:1" x14ac:dyDescent="0.35">
      <c r="A27" t="s">
        <v>38</v>
      </c>
    </row>
    <row r="28" spans="1:1" x14ac:dyDescent="0.35">
      <c r="A28" t="s">
        <v>39</v>
      </c>
    </row>
    <row r="29" spans="1:1" x14ac:dyDescent="0.35">
      <c r="A29" t="s">
        <v>16</v>
      </c>
    </row>
    <row r="30" spans="1:1" x14ac:dyDescent="0.35">
      <c r="A30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9B32B-B331-430A-920E-A7D7424AE11F}">
  <dimension ref="A1:T40"/>
  <sheetViews>
    <sheetView workbookViewId="0">
      <selection activeCell="L7" sqref="L7"/>
    </sheetView>
  </sheetViews>
  <sheetFormatPr defaultRowHeight="14.5" x14ac:dyDescent="0.35"/>
  <sheetData>
    <row r="1" spans="1:20" x14ac:dyDescent="0.35">
      <c r="A1" t="s">
        <v>165</v>
      </c>
      <c r="G1" t="s">
        <v>168</v>
      </c>
      <c r="K1" t="s">
        <v>170</v>
      </c>
      <c r="L1">
        <v>150</v>
      </c>
      <c r="O1" s="4" t="s">
        <v>171</v>
      </c>
      <c r="S1" t="s">
        <v>170</v>
      </c>
      <c r="T1">
        <v>200</v>
      </c>
    </row>
    <row r="3" spans="1:20" x14ac:dyDescent="0.35">
      <c r="A3" t="s">
        <v>130</v>
      </c>
      <c r="B3" t="s">
        <v>131</v>
      </c>
      <c r="C3" t="s">
        <v>130</v>
      </c>
      <c r="D3" t="s">
        <v>131</v>
      </c>
      <c r="G3" t="s">
        <v>130</v>
      </c>
      <c r="H3" t="s">
        <v>131</v>
      </c>
      <c r="J3" t="s">
        <v>130</v>
      </c>
      <c r="K3" t="s">
        <v>131</v>
      </c>
      <c r="O3" t="s">
        <v>130</v>
      </c>
      <c r="P3" t="s">
        <v>131</v>
      </c>
      <c r="R3" t="s">
        <v>130</v>
      </c>
      <c r="S3" t="s">
        <v>131</v>
      </c>
    </row>
    <row r="4" spans="1:20" x14ac:dyDescent="0.35">
      <c r="A4" t="s">
        <v>134</v>
      </c>
      <c r="B4" t="s">
        <v>135</v>
      </c>
      <c r="C4" t="s">
        <v>134</v>
      </c>
      <c r="D4" t="s">
        <v>135</v>
      </c>
      <c r="G4" t="s">
        <v>134</v>
      </c>
      <c r="H4" t="s">
        <v>135</v>
      </c>
      <c r="J4" t="s">
        <v>134</v>
      </c>
      <c r="K4" t="s">
        <v>135</v>
      </c>
      <c r="O4" t="s">
        <v>134</v>
      </c>
      <c r="P4" t="s">
        <v>135</v>
      </c>
      <c r="R4" t="s">
        <v>134</v>
      </c>
      <c r="S4" t="s">
        <v>135</v>
      </c>
    </row>
    <row r="5" spans="1:20" x14ac:dyDescent="0.35">
      <c r="A5" t="s">
        <v>166</v>
      </c>
      <c r="C5" t="s">
        <v>167</v>
      </c>
      <c r="G5" t="s">
        <v>169</v>
      </c>
      <c r="J5" t="s">
        <v>167</v>
      </c>
      <c r="O5" t="s">
        <v>169</v>
      </c>
      <c r="R5" t="s">
        <v>167</v>
      </c>
    </row>
    <row r="6" spans="1:20" x14ac:dyDescent="0.35">
      <c r="A6" s="1">
        <v>5.0129900000000002E-3</v>
      </c>
      <c r="B6">
        <v>49.329900000000002</v>
      </c>
      <c r="C6" s="1">
        <v>0.94973799999999997</v>
      </c>
      <c r="D6">
        <v>242.0343</v>
      </c>
      <c r="G6">
        <v>5.0043600000000002E-3</v>
      </c>
      <c r="H6">
        <v>21.373100000000001</v>
      </c>
      <c r="I6">
        <f>H6+$L$1</f>
        <v>171.37309999999999</v>
      </c>
      <c r="J6">
        <v>0.94886499999999996</v>
      </c>
      <c r="K6">
        <v>122.4646</v>
      </c>
      <c r="L6">
        <f>K6+$L$1</f>
        <v>272.46460000000002</v>
      </c>
      <c r="O6" s="1">
        <v>5.0252500000000002E-3</v>
      </c>
      <c r="P6">
        <v>17.386299999999999</v>
      </c>
      <c r="Q6">
        <f>P6+$T$1</f>
        <v>217.38630000000001</v>
      </c>
      <c r="R6" s="1">
        <v>0.95006299999999999</v>
      </c>
      <c r="S6">
        <v>123.0962</v>
      </c>
      <c r="T6">
        <f>S6+$T$1</f>
        <v>323.09620000000001</v>
      </c>
    </row>
    <row r="7" spans="1:20" x14ac:dyDescent="0.35">
      <c r="A7" s="1">
        <v>1.00036E-2</v>
      </c>
      <c r="B7">
        <v>55.378500000000003</v>
      </c>
      <c r="C7" s="1">
        <v>0.89945600000000003</v>
      </c>
      <c r="D7">
        <v>233.33920000000001</v>
      </c>
      <c r="G7">
        <v>1.00001E-2</v>
      </c>
      <c r="H7">
        <v>23.8765</v>
      </c>
      <c r="I7">
        <f t="shared" ref="I7:I29" si="0">H7+$L$1</f>
        <v>173.87649999999999</v>
      </c>
      <c r="J7" s="3">
        <v>0.90071599999999996</v>
      </c>
      <c r="K7">
        <v>113.4113</v>
      </c>
      <c r="L7">
        <f t="shared" ref="L7:L40" si="1">K7+$L$1</f>
        <v>263.41129999999998</v>
      </c>
      <c r="O7" s="1">
        <v>1.0053899999999999E-2</v>
      </c>
      <c r="P7">
        <v>19.6435</v>
      </c>
      <c r="Q7">
        <f>P7+$T$1</f>
        <v>219.64349999999999</v>
      </c>
      <c r="R7" s="1">
        <v>0.90026200000000001</v>
      </c>
      <c r="S7">
        <v>111.8912</v>
      </c>
      <c r="T7">
        <f t="shared" ref="T7:T40" si="2">S7+$T$1</f>
        <v>311.89120000000003</v>
      </c>
    </row>
    <row r="8" spans="1:20" x14ac:dyDescent="0.35">
      <c r="A8" s="1">
        <v>2.20068E-2</v>
      </c>
      <c r="B8">
        <v>62.915999999999997</v>
      </c>
      <c r="C8" s="1">
        <v>0.80190300000000003</v>
      </c>
      <c r="D8">
        <v>214.9941</v>
      </c>
      <c r="G8">
        <v>2.20664E-2</v>
      </c>
      <c r="H8">
        <v>27.126200000000001</v>
      </c>
      <c r="I8">
        <f t="shared" si="0"/>
        <v>177.12620000000001</v>
      </c>
      <c r="J8" s="3">
        <v>0.80133900000000002</v>
      </c>
      <c r="K8">
        <v>99.571399999999997</v>
      </c>
      <c r="L8">
        <f t="shared" si="1"/>
        <v>249.57139999999998</v>
      </c>
      <c r="O8" s="1">
        <v>2.20267E-2</v>
      </c>
      <c r="P8">
        <v>22.554300000000001</v>
      </c>
      <c r="Q8">
        <f>P8+$T$1</f>
        <v>222.55430000000001</v>
      </c>
      <c r="R8" s="1">
        <v>0.80118900000000004</v>
      </c>
      <c r="S8">
        <v>96.164299999999997</v>
      </c>
      <c r="T8">
        <f t="shared" si="2"/>
        <v>296.16430000000003</v>
      </c>
    </row>
    <row r="9" spans="1:20" x14ac:dyDescent="0.35">
      <c r="A9" s="1">
        <v>4.0176499999999997E-2</v>
      </c>
      <c r="B9">
        <v>69.420400000000001</v>
      </c>
      <c r="C9" s="1">
        <v>0.78154500000000005</v>
      </c>
      <c r="D9">
        <v>212.095</v>
      </c>
      <c r="G9">
        <v>4.1834000000000003E-2</v>
      </c>
      <c r="H9">
        <v>30.153500000000001</v>
      </c>
      <c r="I9">
        <f t="shared" si="0"/>
        <v>180.15350000000001</v>
      </c>
      <c r="J9" s="3">
        <v>0.77946400000000005</v>
      </c>
      <c r="K9">
        <v>97.300799999999995</v>
      </c>
      <c r="L9">
        <f t="shared" si="1"/>
        <v>247.30079999999998</v>
      </c>
      <c r="O9" s="1">
        <v>4.1807700000000003E-2</v>
      </c>
      <c r="P9">
        <v>25.421399999999998</v>
      </c>
      <c r="Q9">
        <f>P9+$T$1</f>
        <v>225.42140000000001</v>
      </c>
      <c r="R9" s="1">
        <v>0.77984600000000004</v>
      </c>
      <c r="S9">
        <v>94.078100000000006</v>
      </c>
      <c r="T9">
        <f t="shared" si="2"/>
        <v>294.07810000000001</v>
      </c>
    </row>
    <row r="10" spans="1:20" x14ac:dyDescent="0.35">
      <c r="A10" s="1">
        <v>5.12477E-2</v>
      </c>
      <c r="B10">
        <v>72.503500000000003</v>
      </c>
      <c r="C10" s="1">
        <v>0.76187800000000006</v>
      </c>
      <c r="D10">
        <v>209.3107</v>
      </c>
      <c r="G10">
        <v>5.2430200000000003E-2</v>
      </c>
      <c r="H10">
        <v>31.398599999999998</v>
      </c>
      <c r="I10">
        <f t="shared" si="0"/>
        <v>181.39859999999999</v>
      </c>
      <c r="J10" s="3">
        <v>0.76214199999999999</v>
      </c>
      <c r="K10">
        <v>95.5227</v>
      </c>
      <c r="L10">
        <f t="shared" si="1"/>
        <v>245.52269999999999</v>
      </c>
      <c r="O10" s="1">
        <v>5.4118300000000001E-2</v>
      </c>
      <c r="P10">
        <v>26.719000000000001</v>
      </c>
      <c r="Q10">
        <f>P10+$T$1</f>
        <v>226.71899999999999</v>
      </c>
      <c r="R10" s="1">
        <v>0.76054900000000003</v>
      </c>
      <c r="S10">
        <v>91.888900000000007</v>
      </c>
      <c r="T10">
        <f t="shared" si="2"/>
        <v>291.88890000000004</v>
      </c>
    </row>
    <row r="11" spans="1:20" x14ac:dyDescent="0.35">
      <c r="A11" s="1">
        <v>7.5736200000000004E-2</v>
      </c>
      <c r="B11">
        <v>77.926400000000001</v>
      </c>
      <c r="C11" s="1">
        <v>0.74176600000000004</v>
      </c>
      <c r="D11">
        <v>206.4015</v>
      </c>
      <c r="G11">
        <v>7.7205700000000002E-2</v>
      </c>
      <c r="H11">
        <v>33.752600000000001</v>
      </c>
      <c r="I11">
        <f t="shared" si="0"/>
        <v>183.7526</v>
      </c>
      <c r="J11" s="3">
        <v>0.73935799999999996</v>
      </c>
      <c r="K11">
        <v>93.254599999999996</v>
      </c>
      <c r="L11">
        <f t="shared" si="1"/>
        <v>243.25459999999998</v>
      </c>
      <c r="O11" s="1">
        <v>7.6591599999999996E-2</v>
      </c>
      <c r="P11">
        <v>28.722200000000001</v>
      </c>
      <c r="Q11">
        <f>P11+$T$1</f>
        <v>228.72219999999999</v>
      </c>
      <c r="R11" s="1">
        <v>0.73979300000000003</v>
      </c>
      <c r="S11">
        <v>89.474199999999996</v>
      </c>
      <c r="T11">
        <f t="shared" si="2"/>
        <v>289.4742</v>
      </c>
    </row>
    <row r="12" spans="1:20" x14ac:dyDescent="0.35">
      <c r="A12" s="1">
        <v>9.0646099999999993E-2</v>
      </c>
      <c r="B12">
        <v>80.805800000000005</v>
      </c>
      <c r="C12" s="1">
        <v>0.72179700000000002</v>
      </c>
      <c r="D12">
        <v>203.5256</v>
      </c>
      <c r="G12">
        <v>9.1592099999999996E-2</v>
      </c>
      <c r="H12">
        <v>34.954799999999999</v>
      </c>
      <c r="I12">
        <f t="shared" si="0"/>
        <v>184.95480000000001</v>
      </c>
      <c r="J12" s="3">
        <v>0.72225300000000003</v>
      </c>
      <c r="K12">
        <v>91.648899999999998</v>
      </c>
      <c r="L12">
        <f t="shared" si="1"/>
        <v>241.6489</v>
      </c>
      <c r="O12" s="1">
        <v>9.3094800000000005E-2</v>
      </c>
      <c r="P12">
        <v>30.035499999999999</v>
      </c>
      <c r="Q12">
        <f>P12+$T$1</f>
        <v>230.03550000000001</v>
      </c>
      <c r="R12" s="1">
        <v>0.720252</v>
      </c>
      <c r="S12">
        <v>87.0886</v>
      </c>
      <c r="T12">
        <f t="shared" si="2"/>
        <v>287.08859999999999</v>
      </c>
    </row>
    <row r="13" spans="1:20" x14ac:dyDescent="0.35">
      <c r="A13" s="1">
        <v>0.14929799999999999</v>
      </c>
      <c r="B13">
        <v>89.969099999999997</v>
      </c>
      <c r="C13" s="1">
        <v>0.70173099999999999</v>
      </c>
      <c r="D13">
        <v>200.81729999999999</v>
      </c>
      <c r="G13">
        <v>0.14857000000000001</v>
      </c>
      <c r="H13">
        <v>38.850099999999998</v>
      </c>
      <c r="I13">
        <f t="shared" si="0"/>
        <v>188.8501</v>
      </c>
      <c r="J13" s="3">
        <v>0.69830499999999995</v>
      </c>
      <c r="K13">
        <v>89.384</v>
      </c>
      <c r="L13">
        <f t="shared" si="1"/>
        <v>239.38400000000001</v>
      </c>
      <c r="O13" s="1">
        <v>0.14893899999999999</v>
      </c>
      <c r="P13">
        <v>33.807600000000001</v>
      </c>
      <c r="Q13">
        <f>P13+$T$1</f>
        <v>233.80760000000001</v>
      </c>
      <c r="R13" s="1">
        <v>0.69999</v>
      </c>
      <c r="S13">
        <v>84.641400000000004</v>
      </c>
      <c r="T13">
        <f t="shared" si="2"/>
        <v>284.64139999999998</v>
      </c>
    </row>
    <row r="14" spans="1:20" x14ac:dyDescent="0.35">
      <c r="A14" s="1">
        <v>0.19319900000000001</v>
      </c>
      <c r="B14">
        <v>96.124700000000004</v>
      </c>
      <c r="C14" s="1">
        <v>0.68196299999999999</v>
      </c>
      <c r="D14">
        <v>197.9127</v>
      </c>
      <c r="G14">
        <v>0.19477900000000001</v>
      </c>
      <c r="H14">
        <v>41.687199999999997</v>
      </c>
      <c r="I14">
        <f t="shared" si="0"/>
        <v>191.68719999999999</v>
      </c>
      <c r="J14" s="3">
        <v>0.68173700000000004</v>
      </c>
      <c r="K14">
        <v>87.645799999999994</v>
      </c>
      <c r="L14">
        <f t="shared" si="1"/>
        <v>237.64580000000001</v>
      </c>
      <c r="O14" s="1">
        <v>0.19464899999999999</v>
      </c>
      <c r="P14">
        <v>36.683900000000001</v>
      </c>
      <c r="Q14">
        <f>P14+$T$1</f>
        <v>236.68389999999999</v>
      </c>
      <c r="R14" s="1">
        <v>0.68077900000000002</v>
      </c>
      <c r="S14">
        <v>82.182400000000001</v>
      </c>
      <c r="T14">
        <f t="shared" si="2"/>
        <v>282.18240000000003</v>
      </c>
    </row>
    <row r="15" spans="1:20" x14ac:dyDescent="0.35">
      <c r="A15" s="1">
        <v>0.25025999999999998</v>
      </c>
      <c r="B15">
        <v>103.99460000000001</v>
      </c>
      <c r="C15" s="1">
        <v>0.65837800000000002</v>
      </c>
      <c r="D15">
        <v>194.24119999999999</v>
      </c>
      <c r="G15">
        <v>0.24895999999999999</v>
      </c>
      <c r="H15">
        <v>44.865000000000002</v>
      </c>
      <c r="I15">
        <f t="shared" si="0"/>
        <v>194.86500000000001</v>
      </c>
      <c r="J15" s="3">
        <v>0.65978000000000003</v>
      </c>
      <c r="K15">
        <v>85.233599999999996</v>
      </c>
      <c r="L15">
        <f t="shared" si="1"/>
        <v>235.2336</v>
      </c>
      <c r="O15" s="1">
        <v>0.249227</v>
      </c>
      <c r="P15">
        <v>39.9527</v>
      </c>
      <c r="Q15">
        <f>P15+$T$1</f>
        <v>239.95269999999999</v>
      </c>
      <c r="R15" s="1">
        <v>0.66001799999999999</v>
      </c>
      <c r="S15">
        <v>79.604500000000002</v>
      </c>
      <c r="T15">
        <f t="shared" si="2"/>
        <v>279.60450000000003</v>
      </c>
    </row>
    <row r="16" spans="1:20" x14ac:dyDescent="0.35">
      <c r="A16" s="1">
        <v>0.28886499999999998</v>
      </c>
      <c r="B16">
        <v>109.4862</v>
      </c>
      <c r="C16" s="1">
        <v>0.64164500000000002</v>
      </c>
      <c r="D16">
        <v>191.57380000000001</v>
      </c>
      <c r="G16">
        <v>0.29028799999999999</v>
      </c>
      <c r="H16">
        <v>47.331899999999997</v>
      </c>
      <c r="I16">
        <f t="shared" si="0"/>
        <v>197.33189999999999</v>
      </c>
      <c r="J16" s="3">
        <v>0.63870400000000005</v>
      </c>
      <c r="K16">
        <v>82.904399999999995</v>
      </c>
      <c r="L16">
        <f t="shared" si="1"/>
        <v>232.90440000000001</v>
      </c>
      <c r="O16" s="1">
        <v>0.28962300000000002</v>
      </c>
      <c r="P16">
        <v>42.377299999999998</v>
      </c>
      <c r="Q16">
        <f>P16+$T$1</f>
        <v>242.37729999999999</v>
      </c>
      <c r="R16" s="1">
        <v>0.63982899999999998</v>
      </c>
      <c r="S16">
        <v>77.092200000000005</v>
      </c>
      <c r="T16">
        <f t="shared" si="2"/>
        <v>277.09219999999999</v>
      </c>
    </row>
    <row r="17" spans="1:20" x14ac:dyDescent="0.35">
      <c r="A17" s="1">
        <v>0.34860200000000002</v>
      </c>
      <c r="B17">
        <v>118.5461</v>
      </c>
      <c r="C17" s="1">
        <v>0.61881600000000003</v>
      </c>
      <c r="D17">
        <v>187.87</v>
      </c>
      <c r="G17">
        <v>0.35124499999999997</v>
      </c>
      <c r="H17">
        <v>51.2029</v>
      </c>
      <c r="I17">
        <f t="shared" si="0"/>
        <v>201.2029</v>
      </c>
      <c r="J17" s="3">
        <v>0.61849299999999996</v>
      </c>
      <c r="K17">
        <v>80.741699999999994</v>
      </c>
      <c r="L17">
        <f t="shared" si="1"/>
        <v>230.74169999999998</v>
      </c>
      <c r="O17" s="1">
        <v>0.34829500000000002</v>
      </c>
      <c r="P17">
        <v>46.105800000000002</v>
      </c>
      <c r="Q17">
        <f>P17+$T$1</f>
        <v>246.10579999999999</v>
      </c>
      <c r="R17" s="1">
        <v>0.62075400000000003</v>
      </c>
      <c r="S17">
        <v>74.567999999999998</v>
      </c>
      <c r="T17">
        <f t="shared" si="2"/>
        <v>274.56799999999998</v>
      </c>
    </row>
    <row r="18" spans="1:20" x14ac:dyDescent="0.35">
      <c r="A18" s="1">
        <v>0.39890500000000001</v>
      </c>
      <c r="B18">
        <v>127.0091</v>
      </c>
      <c r="C18" s="1">
        <v>0.59858800000000001</v>
      </c>
      <c r="D18">
        <v>184.7234</v>
      </c>
      <c r="G18">
        <v>0.39851900000000001</v>
      </c>
      <c r="H18">
        <v>54.594499999999996</v>
      </c>
      <c r="I18">
        <f t="shared" si="0"/>
        <v>204.59449999999998</v>
      </c>
      <c r="J18" s="3">
        <v>0.602078</v>
      </c>
      <c r="K18">
        <v>79.066500000000005</v>
      </c>
      <c r="L18">
        <f t="shared" si="1"/>
        <v>229.06650000000002</v>
      </c>
      <c r="O18" s="1">
        <v>0.39932699999999999</v>
      </c>
      <c r="P18">
        <v>49.510899999999999</v>
      </c>
      <c r="Q18">
        <f>P18+$T$1</f>
        <v>249.51089999999999</v>
      </c>
      <c r="R18" s="1">
        <v>0.60043899999999994</v>
      </c>
      <c r="S18">
        <v>72.029700000000005</v>
      </c>
      <c r="T18">
        <f t="shared" si="2"/>
        <v>272.02969999999999</v>
      </c>
    </row>
    <row r="19" spans="1:20" x14ac:dyDescent="0.35">
      <c r="A19" s="1">
        <v>0.43966100000000002</v>
      </c>
      <c r="B19">
        <v>134.9314</v>
      </c>
      <c r="C19" s="1">
        <v>0.58138900000000004</v>
      </c>
      <c r="D19">
        <v>182.22309999999999</v>
      </c>
      <c r="G19">
        <v>0.43932500000000002</v>
      </c>
      <c r="H19">
        <v>57.565800000000003</v>
      </c>
      <c r="I19">
        <f t="shared" si="0"/>
        <v>207.5658</v>
      </c>
      <c r="J19" s="3">
        <v>0.57926999999999995</v>
      </c>
      <c r="K19">
        <v>76.818399999999997</v>
      </c>
      <c r="L19">
        <f t="shared" si="1"/>
        <v>226.8184</v>
      </c>
      <c r="O19" s="1">
        <v>0.439336</v>
      </c>
      <c r="P19">
        <v>52.352600000000002</v>
      </c>
      <c r="Q19">
        <f>P19+$T$1</f>
        <v>252.3526</v>
      </c>
      <c r="R19" s="1">
        <v>0.58023100000000005</v>
      </c>
      <c r="S19">
        <v>69.653400000000005</v>
      </c>
      <c r="T19">
        <f t="shared" si="2"/>
        <v>269.65340000000003</v>
      </c>
    </row>
    <row r="20" spans="1:20" x14ac:dyDescent="0.35">
      <c r="A20" s="1">
        <v>0.49062299999999998</v>
      </c>
      <c r="B20">
        <v>145.6662</v>
      </c>
      <c r="C20" s="1">
        <v>0.56179400000000002</v>
      </c>
      <c r="D20">
        <v>179.27019999999999</v>
      </c>
      <c r="G20">
        <v>0.49126300000000001</v>
      </c>
      <c r="H20">
        <v>61.463200000000001</v>
      </c>
      <c r="I20">
        <f t="shared" si="0"/>
        <v>211.4632</v>
      </c>
      <c r="J20" s="3">
        <v>0.56160100000000002</v>
      </c>
      <c r="K20">
        <v>75.158799999999999</v>
      </c>
      <c r="L20">
        <f t="shared" si="1"/>
        <v>225.15879999999999</v>
      </c>
      <c r="O20" s="1">
        <v>0.48866700000000002</v>
      </c>
      <c r="P20">
        <v>55.868400000000001</v>
      </c>
      <c r="Q20">
        <f>P20+$T$1</f>
        <v>255.86840000000001</v>
      </c>
      <c r="R20" s="1">
        <v>0.559527</v>
      </c>
      <c r="S20">
        <v>67.441299999999998</v>
      </c>
      <c r="T20">
        <f t="shared" si="2"/>
        <v>267.44130000000001</v>
      </c>
    </row>
    <row r="21" spans="1:20" x14ac:dyDescent="0.35">
      <c r="A21" s="1">
        <v>0.520756</v>
      </c>
      <c r="B21">
        <v>153.1088</v>
      </c>
      <c r="C21" s="1">
        <v>0.54240900000000003</v>
      </c>
      <c r="D21">
        <v>176.286</v>
      </c>
      <c r="G21">
        <v>0.52066100000000004</v>
      </c>
      <c r="H21">
        <v>63.875</v>
      </c>
      <c r="I21">
        <f t="shared" si="0"/>
        <v>213.875</v>
      </c>
      <c r="J21" s="3">
        <v>0.54168400000000005</v>
      </c>
      <c r="K21">
        <v>73.466399999999993</v>
      </c>
      <c r="L21">
        <f t="shared" si="1"/>
        <v>223.46639999999999</v>
      </c>
      <c r="O21" s="1">
        <v>0.51914499999999997</v>
      </c>
      <c r="P21">
        <v>58.298900000000003</v>
      </c>
      <c r="Q21">
        <f>P21+$T$1</f>
        <v>258.2989</v>
      </c>
      <c r="R21" s="1">
        <v>0.53983700000000001</v>
      </c>
      <c r="S21">
        <v>65.551400000000001</v>
      </c>
      <c r="T21">
        <f t="shared" si="2"/>
        <v>265.5514</v>
      </c>
    </row>
    <row r="22" spans="1:20" x14ac:dyDescent="0.35">
      <c r="A22" s="1">
        <v>0.54824700000000004</v>
      </c>
      <c r="B22">
        <v>159.17869999999999</v>
      </c>
      <c r="C22" s="1">
        <v>0.52145399999999997</v>
      </c>
      <c r="D22">
        <v>173.2843</v>
      </c>
      <c r="G22">
        <v>0.550404</v>
      </c>
      <c r="H22">
        <v>66.435100000000006</v>
      </c>
      <c r="I22">
        <f t="shared" si="0"/>
        <v>216.43510000000001</v>
      </c>
      <c r="J22" s="3">
        <v>0.52191399999999999</v>
      </c>
      <c r="K22">
        <v>71.8536</v>
      </c>
      <c r="L22">
        <f t="shared" si="1"/>
        <v>221.8536</v>
      </c>
      <c r="O22" s="1">
        <v>0.54943799999999998</v>
      </c>
      <c r="P22">
        <v>60.987200000000001</v>
      </c>
      <c r="Q22">
        <f>P22+$T$1</f>
        <v>260.98720000000003</v>
      </c>
      <c r="R22" s="1">
        <v>0.51915199999999995</v>
      </c>
      <c r="S22">
        <v>64.081400000000002</v>
      </c>
      <c r="T22">
        <f t="shared" si="2"/>
        <v>264.08140000000003</v>
      </c>
    </row>
    <row r="23" spans="1:20" x14ac:dyDescent="0.35">
      <c r="A23" s="1">
        <v>0.58884800000000004</v>
      </c>
      <c r="B23">
        <v>167.7996</v>
      </c>
      <c r="C23" s="1">
        <v>0.50198299999999996</v>
      </c>
      <c r="D23">
        <v>170.5129</v>
      </c>
      <c r="G23">
        <v>0.59121800000000002</v>
      </c>
      <c r="H23">
        <v>70.533699999999996</v>
      </c>
      <c r="I23">
        <f t="shared" si="0"/>
        <v>220.53370000000001</v>
      </c>
      <c r="J23" s="3">
        <v>0.50164600000000004</v>
      </c>
      <c r="K23">
        <v>70.427700000000002</v>
      </c>
      <c r="L23">
        <f t="shared" si="1"/>
        <v>220.42770000000002</v>
      </c>
      <c r="O23" s="1">
        <v>0.58904299999999998</v>
      </c>
      <c r="P23">
        <v>65.045000000000002</v>
      </c>
      <c r="Q23">
        <f>P23+$T$1</f>
        <v>265.04500000000002</v>
      </c>
      <c r="R23" s="1">
        <v>0.49953700000000001</v>
      </c>
      <c r="S23">
        <v>62.475099999999998</v>
      </c>
      <c r="T23">
        <f t="shared" si="2"/>
        <v>262.4751</v>
      </c>
    </row>
    <row r="24" spans="1:20" x14ac:dyDescent="0.35">
      <c r="A24" s="1">
        <v>0.64069100000000001</v>
      </c>
      <c r="B24">
        <v>177.50569999999999</v>
      </c>
      <c r="C24" s="1">
        <v>0.48192200000000002</v>
      </c>
      <c r="D24">
        <v>167.80350000000001</v>
      </c>
      <c r="G24">
        <v>0.63886100000000001</v>
      </c>
      <c r="H24">
        <v>75.857299999999995</v>
      </c>
      <c r="I24">
        <f t="shared" si="0"/>
        <v>225.85730000000001</v>
      </c>
      <c r="J24" s="3">
        <v>0.481327</v>
      </c>
      <c r="K24">
        <v>69.093199999999996</v>
      </c>
      <c r="L24">
        <f t="shared" si="1"/>
        <v>219.0932</v>
      </c>
      <c r="O24" s="1">
        <v>0.64078199999999996</v>
      </c>
      <c r="P24">
        <v>71.225099999999998</v>
      </c>
      <c r="Q24">
        <f>P24+$T$1</f>
        <v>271.2251</v>
      </c>
      <c r="R24" s="1">
        <v>0.47932799999999998</v>
      </c>
      <c r="S24">
        <v>60.942300000000003</v>
      </c>
      <c r="T24">
        <f t="shared" si="2"/>
        <v>260.94229999999999</v>
      </c>
    </row>
    <row r="25" spans="1:20" x14ac:dyDescent="0.35">
      <c r="A25" s="1">
        <v>0.73901899999999998</v>
      </c>
      <c r="B25">
        <v>192.88069999999999</v>
      </c>
      <c r="C25" s="1">
        <v>0.46129300000000001</v>
      </c>
      <c r="D25">
        <v>165.11600000000001</v>
      </c>
      <c r="G25">
        <v>0.73924000000000001</v>
      </c>
      <c r="H25">
        <v>86.549300000000002</v>
      </c>
      <c r="I25">
        <f t="shared" si="0"/>
        <v>236.54930000000002</v>
      </c>
      <c r="J25" s="3">
        <v>0.460787</v>
      </c>
      <c r="K25">
        <v>67.840400000000002</v>
      </c>
      <c r="L25">
        <f t="shared" si="1"/>
        <v>217.84039999999999</v>
      </c>
      <c r="O25" s="1">
        <v>0.73967000000000005</v>
      </c>
      <c r="P25">
        <v>83.145600000000002</v>
      </c>
      <c r="Q25">
        <f>P25+$T$1</f>
        <v>283.1456</v>
      </c>
      <c r="R25" s="1">
        <v>0.45941799999999999</v>
      </c>
      <c r="S25">
        <v>59.473500000000001</v>
      </c>
      <c r="T25">
        <f t="shared" si="2"/>
        <v>259.4735</v>
      </c>
    </row>
    <row r="26" spans="1:20" x14ac:dyDescent="0.35">
      <c r="A26" s="1">
        <v>0.78984100000000002</v>
      </c>
      <c r="B26">
        <v>200.45179999999999</v>
      </c>
      <c r="C26" s="1">
        <v>0.44178499999999998</v>
      </c>
      <c r="D26">
        <v>162.49639999999999</v>
      </c>
      <c r="G26">
        <v>0.78808400000000001</v>
      </c>
      <c r="H26">
        <v>91.668400000000005</v>
      </c>
      <c r="I26">
        <f t="shared" si="0"/>
        <v>241.66840000000002</v>
      </c>
      <c r="J26" s="3">
        <v>0.44069999999999998</v>
      </c>
      <c r="K26">
        <v>66.621200000000002</v>
      </c>
      <c r="L26">
        <f t="shared" si="1"/>
        <v>216.62119999999999</v>
      </c>
      <c r="O26" s="1">
        <v>0.79086299999999998</v>
      </c>
      <c r="P26">
        <v>89.019499999999994</v>
      </c>
      <c r="Q26">
        <f>P26+$T$1</f>
        <v>289.01949999999999</v>
      </c>
      <c r="R26" s="1">
        <v>0.43893500000000002</v>
      </c>
      <c r="S26">
        <v>57.974200000000003</v>
      </c>
      <c r="T26">
        <f t="shared" si="2"/>
        <v>257.9742</v>
      </c>
    </row>
    <row r="27" spans="1:20" x14ac:dyDescent="0.35">
      <c r="A27" s="1">
        <v>0.85024200000000005</v>
      </c>
      <c r="B27">
        <v>210.42080000000001</v>
      </c>
      <c r="C27" s="1">
        <v>0.42193599999999998</v>
      </c>
      <c r="D27">
        <v>159.48050000000001</v>
      </c>
      <c r="G27">
        <v>0.84817799999999999</v>
      </c>
      <c r="H27">
        <v>98.643500000000003</v>
      </c>
      <c r="I27">
        <f t="shared" si="0"/>
        <v>248.64350000000002</v>
      </c>
      <c r="J27" s="3">
        <v>0.421649</v>
      </c>
      <c r="K27">
        <v>65.259600000000006</v>
      </c>
      <c r="L27">
        <f t="shared" si="1"/>
        <v>215.25960000000001</v>
      </c>
      <c r="O27" s="1">
        <v>0.84875900000000004</v>
      </c>
      <c r="P27">
        <v>96.927400000000006</v>
      </c>
      <c r="Q27">
        <f>P27+$T$1</f>
        <v>296.92740000000003</v>
      </c>
      <c r="R27" s="1">
        <v>0.41964000000000001</v>
      </c>
      <c r="S27">
        <v>56.430300000000003</v>
      </c>
      <c r="T27">
        <f t="shared" si="2"/>
        <v>256.43029999999999</v>
      </c>
    </row>
    <row r="28" spans="1:20" x14ac:dyDescent="0.35">
      <c r="A28" s="1">
        <v>0.90007199999999998</v>
      </c>
      <c r="B28">
        <v>221.0616</v>
      </c>
      <c r="C28" s="1">
        <v>0.39951799999999998</v>
      </c>
      <c r="D28">
        <v>154.91050000000001</v>
      </c>
      <c r="G28">
        <v>0.900505</v>
      </c>
      <c r="H28">
        <v>106.7876</v>
      </c>
      <c r="I28">
        <f t="shared" si="0"/>
        <v>256.7876</v>
      </c>
      <c r="J28" s="3">
        <v>0.40116800000000002</v>
      </c>
      <c r="K28">
        <v>63.619700000000002</v>
      </c>
      <c r="L28">
        <f t="shared" si="1"/>
        <v>213.61969999999999</v>
      </c>
      <c r="O28" s="1">
        <v>0.897258</v>
      </c>
      <c r="P28">
        <v>105.52330000000001</v>
      </c>
      <c r="Q28">
        <f>P28+$T$1</f>
        <v>305.52330000000001</v>
      </c>
      <c r="R28" s="1">
        <v>0.39938400000000002</v>
      </c>
      <c r="S28">
        <v>54.704000000000001</v>
      </c>
      <c r="T28">
        <f t="shared" si="2"/>
        <v>254.70400000000001</v>
      </c>
    </row>
    <row r="29" spans="1:20" x14ac:dyDescent="0.35">
      <c r="A29" s="1">
        <v>0.94973799999999997</v>
      </c>
      <c r="B29">
        <v>242.0343</v>
      </c>
      <c r="C29" s="1">
        <v>0.381662</v>
      </c>
      <c r="D29">
        <v>148.54089999999999</v>
      </c>
      <c r="G29">
        <v>0.94886499999999996</v>
      </c>
      <c r="H29">
        <v>122.4646</v>
      </c>
      <c r="I29">
        <f t="shared" si="0"/>
        <v>272.46460000000002</v>
      </c>
      <c r="J29" s="3">
        <v>0.38217099999999998</v>
      </c>
      <c r="K29">
        <v>61.927700000000002</v>
      </c>
      <c r="L29">
        <f t="shared" si="1"/>
        <v>211.92770000000002</v>
      </c>
      <c r="O29" s="1">
        <v>0.95006299999999999</v>
      </c>
      <c r="P29">
        <v>123.0962</v>
      </c>
      <c r="Q29">
        <f>P29+$T$1</f>
        <v>323.09620000000001</v>
      </c>
      <c r="R29" s="1">
        <v>0.37957600000000002</v>
      </c>
      <c r="S29">
        <v>53.025500000000001</v>
      </c>
      <c r="T29">
        <f t="shared" si="2"/>
        <v>253.02549999999999</v>
      </c>
    </row>
    <row r="30" spans="1:20" x14ac:dyDescent="0.35">
      <c r="A30" s="1"/>
      <c r="C30" s="1">
        <v>0.35934199999999999</v>
      </c>
      <c r="D30">
        <v>140.85820000000001</v>
      </c>
      <c r="J30" s="3">
        <v>0.36185</v>
      </c>
      <c r="K30">
        <v>60.235100000000003</v>
      </c>
      <c r="L30">
        <f t="shared" si="1"/>
        <v>210.23509999999999</v>
      </c>
      <c r="O30" s="1"/>
      <c r="R30" s="1">
        <v>0.359433</v>
      </c>
      <c r="S30">
        <v>51.2849</v>
      </c>
      <c r="T30">
        <f t="shared" si="2"/>
        <v>251.28489999999999</v>
      </c>
    </row>
    <row r="31" spans="1:20" x14ac:dyDescent="0.35">
      <c r="C31" s="1">
        <v>0.34050599999999998</v>
      </c>
      <c r="D31">
        <v>135.76679999999999</v>
      </c>
      <c r="J31" s="3">
        <v>0.34168599999999999</v>
      </c>
      <c r="K31">
        <v>58.585000000000001</v>
      </c>
      <c r="L31">
        <f t="shared" si="1"/>
        <v>208.58500000000001</v>
      </c>
      <c r="O31" s="1"/>
      <c r="R31" s="1">
        <v>0.33961200000000002</v>
      </c>
      <c r="S31">
        <v>49.620800000000003</v>
      </c>
      <c r="T31">
        <f t="shared" si="2"/>
        <v>249.6208</v>
      </c>
    </row>
    <row r="32" spans="1:20" x14ac:dyDescent="0.35">
      <c r="C32" s="1">
        <v>0.31975599999999998</v>
      </c>
      <c r="D32">
        <v>131.34620000000001</v>
      </c>
      <c r="J32" s="3">
        <v>0.32135900000000001</v>
      </c>
      <c r="K32">
        <v>57.049799999999998</v>
      </c>
      <c r="L32">
        <f t="shared" si="1"/>
        <v>207.0498</v>
      </c>
      <c r="O32" s="1"/>
      <c r="R32" s="1">
        <v>0.31952799999999998</v>
      </c>
      <c r="S32">
        <v>47.958300000000001</v>
      </c>
      <c r="T32">
        <f t="shared" si="2"/>
        <v>247.95830000000001</v>
      </c>
    </row>
    <row r="33" spans="3:20" x14ac:dyDescent="0.35">
      <c r="C33" s="1">
        <v>0.29916100000000001</v>
      </c>
      <c r="D33">
        <v>127.1095</v>
      </c>
      <c r="J33" s="3">
        <v>0.301174</v>
      </c>
      <c r="K33">
        <v>55.659300000000002</v>
      </c>
      <c r="L33">
        <f t="shared" si="1"/>
        <v>205.6593</v>
      </c>
      <c r="O33" s="1"/>
      <c r="R33" s="1">
        <v>0.299346</v>
      </c>
      <c r="S33">
        <v>46.397399999999998</v>
      </c>
      <c r="T33">
        <f t="shared" si="2"/>
        <v>246.3974</v>
      </c>
    </row>
    <row r="34" spans="3:20" x14ac:dyDescent="0.35">
      <c r="C34" s="1">
        <v>0.27908500000000003</v>
      </c>
      <c r="D34">
        <v>123.2796</v>
      </c>
      <c r="J34" s="3">
        <v>0.28104099999999999</v>
      </c>
      <c r="K34">
        <v>54.3125</v>
      </c>
      <c r="L34">
        <f t="shared" si="1"/>
        <v>204.3125</v>
      </c>
      <c r="O34" s="1"/>
      <c r="R34" s="1">
        <v>0.27911599999999998</v>
      </c>
      <c r="S34">
        <v>44.877299999999998</v>
      </c>
      <c r="T34">
        <f t="shared" si="2"/>
        <v>244.87729999999999</v>
      </c>
    </row>
    <row r="35" spans="3:20" x14ac:dyDescent="0.35">
      <c r="C35" s="1">
        <v>0.26171</v>
      </c>
      <c r="D35">
        <v>120.45699999999999</v>
      </c>
      <c r="J35" s="3">
        <v>0.26092399999999999</v>
      </c>
      <c r="K35">
        <v>52.988199999999999</v>
      </c>
      <c r="L35">
        <f t="shared" si="1"/>
        <v>202.98820000000001</v>
      </c>
      <c r="O35" s="1"/>
      <c r="R35" s="1">
        <v>0.25896400000000003</v>
      </c>
      <c r="S35">
        <v>43.5685</v>
      </c>
      <c r="T35">
        <f t="shared" si="2"/>
        <v>243.5685</v>
      </c>
    </row>
    <row r="36" spans="3:20" x14ac:dyDescent="0.35">
      <c r="C36" s="1">
        <v>0.23898</v>
      </c>
      <c r="D36">
        <v>116.64100000000001</v>
      </c>
      <c r="J36" s="3">
        <v>0.24101400000000001</v>
      </c>
      <c r="K36">
        <v>51.686399999999999</v>
      </c>
      <c r="L36">
        <f t="shared" si="1"/>
        <v>201.68639999999999</v>
      </c>
      <c r="O36" s="1"/>
      <c r="R36" s="1">
        <v>0.239371</v>
      </c>
      <c r="S36">
        <v>42.198900000000002</v>
      </c>
      <c r="T36">
        <f t="shared" si="2"/>
        <v>242.19890000000001</v>
      </c>
    </row>
    <row r="37" spans="3:20" x14ac:dyDescent="0.35">
      <c r="C37" s="1">
        <v>0.221355</v>
      </c>
      <c r="D37">
        <v>114.0017</v>
      </c>
      <c r="J37" s="3">
        <v>0.22071399999999999</v>
      </c>
      <c r="K37">
        <v>50.434899999999999</v>
      </c>
      <c r="L37">
        <f t="shared" si="1"/>
        <v>200.4349</v>
      </c>
      <c r="O37" s="1"/>
      <c r="R37" s="1">
        <v>0.21922800000000001</v>
      </c>
      <c r="S37">
        <v>40.729100000000003</v>
      </c>
      <c r="T37">
        <f t="shared" si="2"/>
        <v>240.72910000000002</v>
      </c>
    </row>
    <row r="38" spans="3:20" x14ac:dyDescent="0.35">
      <c r="C38" s="1">
        <v>0.20197699999999999</v>
      </c>
      <c r="D38">
        <v>110.9602</v>
      </c>
      <c r="J38" s="3">
        <v>0.20053299999999999</v>
      </c>
      <c r="K38">
        <v>49.146999999999998</v>
      </c>
      <c r="L38">
        <f t="shared" si="1"/>
        <v>199.14699999999999</v>
      </c>
      <c r="O38" s="1"/>
      <c r="R38" s="1">
        <v>0.199237</v>
      </c>
      <c r="S38">
        <v>39.241999999999997</v>
      </c>
      <c r="T38">
        <f t="shared" si="2"/>
        <v>239.24199999999999</v>
      </c>
    </row>
    <row r="39" spans="3:20" x14ac:dyDescent="0.35">
      <c r="C39" s="1">
        <v>0.151504</v>
      </c>
      <c r="D39">
        <v>103.6386</v>
      </c>
      <c r="J39" s="3">
        <v>0.15154000000000001</v>
      </c>
      <c r="K39">
        <v>46.023099999999999</v>
      </c>
      <c r="L39">
        <f t="shared" si="1"/>
        <v>196.0231</v>
      </c>
      <c r="O39" s="1"/>
      <c r="R39" s="1">
        <v>0.14910399999999999</v>
      </c>
      <c r="S39">
        <v>35.706299999999999</v>
      </c>
      <c r="T39">
        <f t="shared" si="2"/>
        <v>235.7063</v>
      </c>
    </row>
    <row r="40" spans="3:20" x14ac:dyDescent="0.35">
      <c r="C40" s="1">
        <v>9.9451999999999999E-2</v>
      </c>
      <c r="D40">
        <v>94.945599999999999</v>
      </c>
      <c r="J40" s="3">
        <v>0.101982</v>
      </c>
      <c r="K40">
        <v>42.5139</v>
      </c>
      <c r="L40">
        <f t="shared" si="1"/>
        <v>192.51390000000001</v>
      </c>
      <c r="O40" s="1"/>
      <c r="R40" s="1">
        <v>9.9236500000000005E-2</v>
      </c>
      <c r="S40">
        <v>31.826699999999999</v>
      </c>
      <c r="T40">
        <f t="shared" si="2"/>
        <v>231.82669999999999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A1D20-4675-4E11-BAC2-B3C89A7A6A68}">
  <dimension ref="B2:E5"/>
  <sheetViews>
    <sheetView workbookViewId="0">
      <selection activeCell="H27" sqref="H27"/>
    </sheetView>
  </sheetViews>
  <sheetFormatPr defaultRowHeight="14.5" x14ac:dyDescent="0.35"/>
  <cols>
    <col min="2" max="2" width="15.08984375" bestFit="1" customWidth="1"/>
    <col min="3" max="3" width="9.1796875" bestFit="1" customWidth="1"/>
  </cols>
  <sheetData>
    <row r="2" spans="2:5" ht="16.5" x14ac:dyDescent="0.35">
      <c r="B2" t="s">
        <v>60</v>
      </c>
      <c r="C2" t="s">
        <v>176</v>
      </c>
      <c r="D2" t="s">
        <v>172</v>
      </c>
      <c r="E2" t="s">
        <v>159</v>
      </c>
    </row>
    <row r="3" spans="2:5" ht="16.5" x14ac:dyDescent="0.45">
      <c r="B3" t="s">
        <v>173</v>
      </c>
      <c r="C3">
        <v>348</v>
      </c>
      <c r="D3">
        <v>0.99</v>
      </c>
      <c r="E3">
        <v>3</v>
      </c>
    </row>
    <row r="4" spans="2:5" ht="16.5" x14ac:dyDescent="0.45">
      <c r="B4" t="s">
        <v>174</v>
      </c>
      <c r="C4">
        <v>150</v>
      </c>
      <c r="D4">
        <v>0.65</v>
      </c>
      <c r="E4">
        <v>3.1</v>
      </c>
    </row>
    <row r="5" spans="2:5" ht="16.5" x14ac:dyDescent="0.45">
      <c r="B5" s="4" t="s">
        <v>175</v>
      </c>
      <c r="C5">
        <v>134</v>
      </c>
      <c r="D5">
        <v>0.66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E9311-FE47-4B83-9D39-247D08FD8FA7}">
  <dimension ref="A1:S41"/>
  <sheetViews>
    <sheetView tabSelected="1" topLeftCell="I1" workbookViewId="0">
      <selection activeCell="U3" sqref="U3"/>
    </sheetView>
  </sheetViews>
  <sheetFormatPr defaultRowHeight="14.5" x14ac:dyDescent="0.35"/>
  <sheetData>
    <row r="1" spans="1:19" x14ac:dyDescent="0.35">
      <c r="A1" t="s">
        <v>165</v>
      </c>
      <c r="G1" t="s">
        <v>168</v>
      </c>
      <c r="J1" t="s">
        <v>170</v>
      </c>
      <c r="K1">
        <v>0.15</v>
      </c>
      <c r="O1" s="4" t="s">
        <v>171</v>
      </c>
      <c r="R1" t="s">
        <v>170</v>
      </c>
      <c r="S1">
        <v>0.2</v>
      </c>
    </row>
    <row r="3" spans="1:19" x14ac:dyDescent="0.35">
      <c r="A3" t="s">
        <v>147</v>
      </c>
      <c r="B3" t="s">
        <v>148</v>
      </c>
      <c r="C3" t="s">
        <v>148</v>
      </c>
      <c r="D3" t="s">
        <v>150</v>
      </c>
      <c r="G3" t="s">
        <v>147</v>
      </c>
      <c r="H3" t="s">
        <v>148</v>
      </c>
      <c r="I3" t="s">
        <v>148</v>
      </c>
      <c r="J3" t="s">
        <v>150</v>
      </c>
      <c r="O3" t="s">
        <v>147</v>
      </c>
      <c r="P3" t="s">
        <v>148</v>
      </c>
      <c r="Q3" t="s">
        <v>131</v>
      </c>
      <c r="R3" t="s">
        <v>148</v>
      </c>
    </row>
    <row r="4" spans="1:19" x14ac:dyDescent="0.35">
      <c r="B4" t="s">
        <v>131</v>
      </c>
      <c r="C4" t="s">
        <v>177</v>
      </c>
      <c r="H4" t="s">
        <v>131</v>
      </c>
      <c r="I4" t="s">
        <v>177</v>
      </c>
      <c r="O4" t="s">
        <v>154</v>
      </c>
    </row>
    <row r="5" spans="1:19" x14ac:dyDescent="0.35">
      <c r="A5" t="s">
        <v>155</v>
      </c>
      <c r="B5" t="s">
        <v>135</v>
      </c>
      <c r="C5" t="s">
        <v>156</v>
      </c>
      <c r="D5" t="s">
        <v>157</v>
      </c>
      <c r="G5" t="s">
        <v>155</v>
      </c>
      <c r="H5" t="s">
        <v>135</v>
      </c>
      <c r="I5" t="s">
        <v>156</v>
      </c>
      <c r="J5" t="s">
        <v>157</v>
      </c>
      <c r="O5" t="s">
        <v>155</v>
      </c>
      <c r="P5" t="s">
        <v>135</v>
      </c>
      <c r="Q5" t="s">
        <v>156</v>
      </c>
      <c r="R5" t="s">
        <v>157</v>
      </c>
    </row>
    <row r="7" spans="1:19" x14ac:dyDescent="0.35">
      <c r="A7">
        <v>1.6913</v>
      </c>
      <c r="B7" s="1">
        <v>1.2166E-2</v>
      </c>
      <c r="C7" s="1">
        <v>28.774000000000001</v>
      </c>
      <c r="D7" s="1">
        <v>4.6920000000000003E-2</v>
      </c>
      <c r="G7">
        <v>1.6979</v>
      </c>
      <c r="H7" s="1">
        <v>4.8801000000000001E-3</v>
      </c>
      <c r="I7" s="1">
        <v>11.497</v>
      </c>
      <c r="J7" s="1">
        <v>1.9799000000000001E-2</v>
      </c>
      <c r="K7" s="1">
        <f>J7+$K$1</f>
        <v>0.16979900000000001</v>
      </c>
      <c r="O7">
        <v>1.6849000000000001</v>
      </c>
      <c r="P7" s="1">
        <v>5.2195999999999996E-3</v>
      </c>
      <c r="Q7" s="1">
        <v>12.391999999999999</v>
      </c>
      <c r="R7" s="1">
        <v>2.0990999999999999E-2</v>
      </c>
      <c r="S7" s="1">
        <f>R7+$S$1</f>
        <v>0.22099100000000002</v>
      </c>
    </row>
    <row r="8" spans="1:19" x14ac:dyDescent="0.35">
      <c r="A8">
        <v>1.9452</v>
      </c>
      <c r="B8" s="1">
        <v>2.2262000000000001E-2</v>
      </c>
      <c r="C8" s="1">
        <v>49.534999999999997</v>
      </c>
      <c r="D8" s="1">
        <v>4.0639000000000002E-2</v>
      </c>
      <c r="G8">
        <v>1.9416</v>
      </c>
      <c r="H8" s="1">
        <v>9.4397999999999999E-3</v>
      </c>
      <c r="I8" s="1">
        <v>20.89</v>
      </c>
      <c r="J8" s="1">
        <v>1.8915999999999999E-2</v>
      </c>
      <c r="K8" s="1">
        <f t="shared" ref="K8:K40" si="0">J8+$K$1</f>
        <v>0.16891599999999998</v>
      </c>
      <c r="O8">
        <v>1.9325000000000001</v>
      </c>
      <c r="P8" s="1">
        <v>1.0373E-2</v>
      </c>
      <c r="Q8" s="1">
        <v>23.06</v>
      </c>
      <c r="R8" s="1">
        <v>2.0905E-2</v>
      </c>
      <c r="S8" s="1">
        <f t="shared" ref="S8:S40" si="1">R8+$S$1</f>
        <v>0.22090500000000002</v>
      </c>
    </row>
    <row r="9" spans="1:19" x14ac:dyDescent="0.35">
      <c r="A9">
        <v>2.1181000000000001</v>
      </c>
      <c r="B9" s="1">
        <v>2.7720000000000002E-2</v>
      </c>
      <c r="C9" s="1">
        <v>59.841999999999999</v>
      </c>
      <c r="D9" s="1">
        <v>5.602E-2</v>
      </c>
      <c r="G9">
        <v>2.1128999999999998</v>
      </c>
      <c r="H9" s="1">
        <v>1.1535999999999999E-2</v>
      </c>
      <c r="I9" s="1">
        <v>24.858000000000001</v>
      </c>
      <c r="J9" s="1">
        <v>2.0674999999999999E-2</v>
      </c>
      <c r="K9" s="1">
        <f t="shared" si="0"/>
        <v>0.17067499999999999</v>
      </c>
      <c r="O9">
        <v>2.1059000000000001</v>
      </c>
      <c r="P9" s="1">
        <v>1.3035E-2</v>
      </c>
      <c r="Q9" s="1">
        <v>28.114999999999998</v>
      </c>
      <c r="R9" s="1">
        <v>2.6536000000000001E-2</v>
      </c>
      <c r="S9" s="1">
        <f t="shared" si="1"/>
        <v>0.22653600000000002</v>
      </c>
    </row>
    <row r="10" spans="1:19" x14ac:dyDescent="0.35">
      <c r="A10">
        <v>2.2120000000000002</v>
      </c>
      <c r="B10" s="1">
        <v>3.2272000000000002E-2</v>
      </c>
      <c r="C10" s="1">
        <v>68.073999999999998</v>
      </c>
      <c r="D10" s="1">
        <v>5.04E-2</v>
      </c>
      <c r="G10">
        <v>2.2155999999999998</v>
      </c>
      <c r="H10" s="1">
        <v>1.3520000000000001E-2</v>
      </c>
      <c r="I10" s="1">
        <v>28.440999999999999</v>
      </c>
      <c r="J10" s="1">
        <v>1.9061000000000002E-2</v>
      </c>
      <c r="K10" s="1">
        <f t="shared" si="0"/>
        <v>0.16906099999999999</v>
      </c>
      <c r="O10">
        <v>2.2075999999999998</v>
      </c>
      <c r="P10" s="1">
        <v>1.5677E-2</v>
      </c>
      <c r="Q10" s="1">
        <v>32.902000000000001</v>
      </c>
      <c r="R10" s="1">
        <v>2.5621000000000001E-2</v>
      </c>
      <c r="S10" s="1">
        <f t="shared" si="1"/>
        <v>0.22562100000000002</v>
      </c>
    </row>
    <row r="11" spans="1:19" x14ac:dyDescent="0.35">
      <c r="A11">
        <v>2.3169</v>
      </c>
      <c r="B11" s="1">
        <v>4.0145E-2</v>
      </c>
      <c r="C11" s="1">
        <v>81.667000000000002</v>
      </c>
      <c r="D11" s="1">
        <v>6.5890000000000004E-2</v>
      </c>
      <c r="G11">
        <v>2.3199999999999998</v>
      </c>
      <c r="H11" s="1">
        <v>1.5847E-2</v>
      </c>
      <c r="I11" s="1">
        <v>32.453000000000003</v>
      </c>
      <c r="J11" s="1">
        <v>2.2213E-2</v>
      </c>
      <c r="K11" s="1">
        <f t="shared" si="0"/>
        <v>0.172213</v>
      </c>
      <c r="O11">
        <v>2.3106</v>
      </c>
      <c r="P11" s="1">
        <v>1.8038999999999999E-2</v>
      </c>
      <c r="Q11" s="1">
        <v>36.991999999999997</v>
      </c>
      <c r="R11" s="1">
        <v>2.2977000000000001E-2</v>
      </c>
      <c r="S11" s="1">
        <f t="shared" si="1"/>
        <v>0.22297700000000001</v>
      </c>
    </row>
    <row r="12" spans="1:19" x14ac:dyDescent="0.35">
      <c r="A12">
        <v>2.4236</v>
      </c>
      <c r="B12" s="1">
        <v>4.5859999999999998E-2</v>
      </c>
      <c r="C12" s="1">
        <v>91.099000000000004</v>
      </c>
      <c r="D12" s="1">
        <v>6.0765E-2</v>
      </c>
      <c r="G12">
        <v>2.4268999999999998</v>
      </c>
      <c r="H12" s="1">
        <v>1.8272E-2</v>
      </c>
      <c r="I12" s="1">
        <v>36.450000000000003</v>
      </c>
      <c r="J12" s="1">
        <v>2.2252000000000001E-2</v>
      </c>
      <c r="K12" s="1">
        <f t="shared" si="0"/>
        <v>0.17225199999999999</v>
      </c>
      <c r="O12">
        <v>2.4163999999999999</v>
      </c>
      <c r="P12" s="1">
        <v>2.0074000000000002E-2</v>
      </c>
      <c r="Q12" s="1">
        <v>40.36</v>
      </c>
      <c r="R12" s="1">
        <v>1.8689000000000001E-2</v>
      </c>
      <c r="S12" s="1">
        <f t="shared" si="1"/>
        <v>0.21868900000000002</v>
      </c>
    </row>
    <row r="13" spans="1:19" x14ac:dyDescent="0.35">
      <c r="A13">
        <v>2.5266999999999999</v>
      </c>
      <c r="B13" s="1">
        <v>5.4949999999999999E-2</v>
      </c>
      <c r="C13" s="1">
        <v>105.49</v>
      </c>
      <c r="D13" s="1">
        <v>8.1097000000000002E-2</v>
      </c>
      <c r="G13">
        <v>2.5377999999999998</v>
      </c>
      <c r="H13" s="1">
        <v>2.0812000000000001E-2</v>
      </c>
      <c r="I13" s="1">
        <v>40.453000000000003</v>
      </c>
      <c r="J13" s="1">
        <v>2.2512999999999998E-2</v>
      </c>
      <c r="K13" s="1">
        <f t="shared" si="0"/>
        <v>0.172513</v>
      </c>
      <c r="O13">
        <v>2.5272999999999999</v>
      </c>
      <c r="P13" s="1">
        <v>2.3009000000000002E-2</v>
      </c>
      <c r="Q13" s="1">
        <v>45.006</v>
      </c>
      <c r="R13" s="1">
        <v>2.5982000000000002E-2</v>
      </c>
      <c r="S13" s="1">
        <f t="shared" si="1"/>
        <v>0.22598200000000002</v>
      </c>
    </row>
    <row r="14" spans="1:19" x14ac:dyDescent="0.35">
      <c r="A14">
        <v>2.6423999999999999</v>
      </c>
      <c r="B14" s="1">
        <v>6.5628000000000006E-2</v>
      </c>
      <c r="C14" s="1">
        <v>121.65</v>
      </c>
      <c r="D14" s="1">
        <v>8.9484999999999995E-2</v>
      </c>
      <c r="G14">
        <v>2.6528999999999998</v>
      </c>
      <c r="H14" s="1">
        <v>2.3532999999999998E-2</v>
      </c>
      <c r="I14" s="1">
        <v>44.555999999999997</v>
      </c>
      <c r="J14" s="1">
        <v>2.3189999999999999E-2</v>
      </c>
      <c r="K14" s="1">
        <f t="shared" si="0"/>
        <v>0.17318999999999998</v>
      </c>
      <c r="O14">
        <v>2.6423000000000001</v>
      </c>
      <c r="P14" s="1">
        <v>2.6134000000000001E-2</v>
      </c>
      <c r="Q14" s="1">
        <v>49.735999999999997</v>
      </c>
      <c r="R14" s="1">
        <v>2.6724999999999999E-2</v>
      </c>
      <c r="S14" s="1">
        <f t="shared" si="1"/>
        <v>0.22672500000000001</v>
      </c>
    </row>
    <row r="15" spans="1:19" x14ac:dyDescent="0.35">
      <c r="A15">
        <v>2.7646999999999999</v>
      </c>
      <c r="B15" s="1">
        <v>7.7064999999999995E-2</v>
      </c>
      <c r="C15" s="1">
        <v>138.19999999999999</v>
      </c>
      <c r="D15" s="1">
        <v>9.1278999999999999E-2</v>
      </c>
      <c r="G15">
        <v>2.7730999999999999</v>
      </c>
      <c r="H15" s="1">
        <v>2.6818999999999999E-2</v>
      </c>
      <c r="I15" s="1">
        <v>49.295999999999999</v>
      </c>
      <c r="J15" s="1">
        <v>2.6695E-2</v>
      </c>
      <c r="K15" s="1">
        <f t="shared" si="0"/>
        <v>0.17669499999999999</v>
      </c>
      <c r="O15">
        <v>2.7612999999999999</v>
      </c>
      <c r="P15" s="1">
        <v>2.9687999999999999E-2</v>
      </c>
      <c r="Q15" s="1">
        <v>54.884</v>
      </c>
      <c r="R15" s="1">
        <v>2.9336999999999998E-2</v>
      </c>
      <c r="S15" s="1">
        <f t="shared" si="1"/>
        <v>0.22933700000000001</v>
      </c>
    </row>
    <row r="16" spans="1:19" x14ac:dyDescent="0.35">
      <c r="A16">
        <v>2.8866999999999998</v>
      </c>
      <c r="B16" s="1">
        <v>9.1749999999999998E-2</v>
      </c>
      <c r="C16" s="1">
        <v>158.55000000000001</v>
      </c>
      <c r="D16" s="1">
        <v>0.12374</v>
      </c>
      <c r="G16">
        <v>2.8984000000000001</v>
      </c>
      <c r="H16" s="1">
        <v>3.0575000000000001E-2</v>
      </c>
      <c r="I16" s="1">
        <v>54.478999999999999</v>
      </c>
      <c r="J16" s="1">
        <v>2.9440999999999998E-2</v>
      </c>
      <c r="K16" s="1">
        <f t="shared" si="0"/>
        <v>0.17944099999999999</v>
      </c>
      <c r="O16">
        <v>2.8841999999999999</v>
      </c>
      <c r="P16" s="1">
        <v>3.3283E-2</v>
      </c>
      <c r="Q16" s="1">
        <v>59.87</v>
      </c>
      <c r="R16" s="1">
        <v>2.8812000000000001E-2</v>
      </c>
      <c r="S16" s="1">
        <f t="shared" si="1"/>
        <v>0.22881200000000002</v>
      </c>
    </row>
    <row r="17" spans="1:19" x14ac:dyDescent="0.35">
      <c r="A17">
        <v>3.0198</v>
      </c>
      <c r="B17" s="1">
        <v>0.11561</v>
      </c>
      <c r="C17" s="1">
        <v>190.15</v>
      </c>
      <c r="D17" s="1">
        <v>0.16177</v>
      </c>
      <c r="G17">
        <v>3.0295999999999998</v>
      </c>
      <c r="H17" s="1">
        <v>3.4465000000000003E-2</v>
      </c>
      <c r="I17" s="1">
        <v>59.616</v>
      </c>
      <c r="J17" s="1">
        <v>2.8865999999999999E-2</v>
      </c>
      <c r="K17" s="1">
        <f t="shared" si="0"/>
        <v>0.178866</v>
      </c>
      <c r="O17">
        <v>3.0129999999999999</v>
      </c>
      <c r="P17" s="1">
        <v>3.7114000000000001E-2</v>
      </c>
      <c r="Q17" s="1">
        <v>64.956000000000003</v>
      </c>
      <c r="R17" s="1">
        <v>2.8850000000000001E-2</v>
      </c>
      <c r="S17" s="1">
        <f t="shared" si="1"/>
        <v>0.22885</v>
      </c>
    </row>
    <row r="18" spans="1:19" x14ac:dyDescent="0.35">
      <c r="A18">
        <v>3.1555</v>
      </c>
      <c r="B18" s="1">
        <v>0.13561999999999999</v>
      </c>
      <c r="C18" s="1">
        <v>215.52</v>
      </c>
      <c r="D18" s="1">
        <v>0.16138</v>
      </c>
      <c r="G18">
        <v>3.1631</v>
      </c>
      <c r="H18" s="1">
        <v>3.8501000000000001E-2</v>
      </c>
      <c r="I18" s="1">
        <v>64.718999999999994</v>
      </c>
      <c r="J18" s="1">
        <v>3.0506999999999999E-2</v>
      </c>
      <c r="K18" s="1">
        <f t="shared" si="0"/>
        <v>0.180507</v>
      </c>
      <c r="O18">
        <v>3.1480000000000001</v>
      </c>
      <c r="P18" s="1">
        <v>4.0735E-2</v>
      </c>
      <c r="Q18" s="1">
        <v>69.557000000000002</v>
      </c>
      <c r="R18" s="1">
        <v>2.6401999999999998E-2</v>
      </c>
      <c r="S18" s="1">
        <f t="shared" si="1"/>
        <v>0.22640200000000002</v>
      </c>
    </row>
    <row r="19" spans="1:19" x14ac:dyDescent="0.35">
      <c r="A19">
        <v>3.2995999999999999</v>
      </c>
      <c r="B19" s="1">
        <v>0.14809</v>
      </c>
      <c r="C19" s="1">
        <v>230.64</v>
      </c>
      <c r="D19" s="1">
        <v>7.5997999999999996E-2</v>
      </c>
      <c r="G19">
        <v>3.3043999999999998</v>
      </c>
      <c r="H19" s="1">
        <v>4.2147999999999998E-2</v>
      </c>
      <c r="I19" s="1">
        <v>69.132999999999996</v>
      </c>
      <c r="J19" s="1">
        <v>2.4277E-2</v>
      </c>
      <c r="K19" s="1">
        <f t="shared" si="0"/>
        <v>0.17427699999999999</v>
      </c>
      <c r="O19">
        <v>3.2905000000000002</v>
      </c>
      <c r="P19" s="1">
        <v>4.4444999999999998E-2</v>
      </c>
      <c r="Q19" s="1">
        <v>74.066999999999993</v>
      </c>
      <c r="R19" s="1">
        <v>2.5100000000000001E-2</v>
      </c>
      <c r="S19" s="1">
        <f t="shared" si="1"/>
        <v>0.22510000000000002</v>
      </c>
    </row>
    <row r="20" spans="1:19" x14ac:dyDescent="0.35">
      <c r="A20">
        <v>3.4586999999999999</v>
      </c>
      <c r="B20" s="1">
        <v>0.15537999999999999</v>
      </c>
      <c r="C20" s="1">
        <v>239.07</v>
      </c>
      <c r="D20" s="1">
        <v>4.7320000000000001E-2</v>
      </c>
      <c r="G20">
        <v>3.4533</v>
      </c>
      <c r="H20" s="1">
        <v>4.4915999999999998E-2</v>
      </c>
      <c r="I20" s="1">
        <v>72.34</v>
      </c>
      <c r="J20" s="1">
        <v>1.8755000000000001E-2</v>
      </c>
      <c r="K20" s="1">
        <f t="shared" si="0"/>
        <v>0.16875499999999999</v>
      </c>
      <c r="O20">
        <v>3.4386999999999999</v>
      </c>
      <c r="P20" s="1">
        <v>4.7579000000000003E-2</v>
      </c>
      <c r="Q20" s="1">
        <v>77.712000000000003</v>
      </c>
      <c r="R20" s="1">
        <v>2.1075E-2</v>
      </c>
      <c r="S20" s="1">
        <f t="shared" si="1"/>
        <v>0.22107500000000002</v>
      </c>
    </row>
    <row r="21" spans="1:19" x14ac:dyDescent="0.35">
      <c r="A21">
        <v>3.6160000000000001</v>
      </c>
      <c r="B21" s="1">
        <v>0.16128000000000001</v>
      </c>
      <c r="C21" s="1">
        <v>245.6</v>
      </c>
      <c r="D21" s="1">
        <v>3.6754000000000002E-2</v>
      </c>
      <c r="G21">
        <v>3.6095000000000002</v>
      </c>
      <c r="H21" s="1">
        <v>4.7024999999999997E-2</v>
      </c>
      <c r="I21" s="1">
        <v>74.677000000000007</v>
      </c>
      <c r="J21" s="1">
        <v>1.2789999999999999E-2</v>
      </c>
      <c r="K21" s="1">
        <f t="shared" si="0"/>
        <v>0.16278999999999999</v>
      </c>
      <c r="O21">
        <v>3.5968</v>
      </c>
      <c r="P21" s="1">
        <v>5.0361999999999997E-2</v>
      </c>
      <c r="Q21" s="1">
        <v>80.808000000000007</v>
      </c>
      <c r="R21" s="1">
        <v>1.6632000000000001E-2</v>
      </c>
      <c r="S21" s="1">
        <f t="shared" si="1"/>
        <v>0.21663200000000002</v>
      </c>
    </row>
    <row r="22" spans="1:19" x14ac:dyDescent="0.35">
      <c r="A22">
        <v>3.7866</v>
      </c>
      <c r="B22" s="1">
        <v>0.16717000000000001</v>
      </c>
      <c r="C22" s="1">
        <v>251.82</v>
      </c>
      <c r="D22" s="1">
        <v>3.2577000000000002E-2</v>
      </c>
      <c r="G22">
        <v>3.7818000000000001</v>
      </c>
      <c r="H22" s="1">
        <v>4.9149999999999999E-2</v>
      </c>
      <c r="I22" s="1">
        <v>76.924000000000007</v>
      </c>
      <c r="J22" s="1">
        <v>1.1833E-2</v>
      </c>
      <c r="K22" s="1">
        <f t="shared" si="0"/>
        <v>0.161833</v>
      </c>
      <c r="O22">
        <v>3.7669999999999999</v>
      </c>
      <c r="P22" s="1">
        <v>5.3053000000000003E-2</v>
      </c>
      <c r="Q22" s="1">
        <v>83.665000000000006</v>
      </c>
      <c r="R22" s="1">
        <v>1.5544000000000001E-2</v>
      </c>
      <c r="S22" s="1">
        <f t="shared" si="1"/>
        <v>0.21554400000000001</v>
      </c>
    </row>
    <row r="23" spans="1:19" x14ac:dyDescent="0.35">
      <c r="A23">
        <v>3.9708000000000001</v>
      </c>
      <c r="B23" s="1">
        <v>0.17315</v>
      </c>
      <c r="C23" s="1">
        <v>257.83999999999997</v>
      </c>
      <c r="D23" s="1">
        <v>3.1824999999999999E-2</v>
      </c>
      <c r="G23">
        <v>3.9664999999999999</v>
      </c>
      <c r="H23" s="1">
        <v>5.1517E-2</v>
      </c>
      <c r="I23" s="1">
        <v>79.311999999999998</v>
      </c>
      <c r="J23" s="1">
        <v>1.2463999999999999E-2</v>
      </c>
      <c r="K23" s="1">
        <f t="shared" si="0"/>
        <v>0.162464</v>
      </c>
      <c r="O23">
        <v>3.9474</v>
      </c>
      <c r="P23" s="1">
        <v>5.5867E-2</v>
      </c>
      <c r="Q23" s="1">
        <v>86.516000000000005</v>
      </c>
      <c r="R23" s="1">
        <v>1.4996000000000001E-2</v>
      </c>
      <c r="S23" s="1">
        <f t="shared" si="1"/>
        <v>0.21499600000000002</v>
      </c>
    </row>
    <row r="24" spans="1:19" x14ac:dyDescent="0.35">
      <c r="A24">
        <v>4.1623999999999999</v>
      </c>
      <c r="B24" s="1">
        <v>0.17935000000000001</v>
      </c>
      <c r="C24" s="1">
        <v>263.79000000000002</v>
      </c>
      <c r="D24" s="1">
        <v>3.1753000000000003E-2</v>
      </c>
      <c r="G24">
        <v>4.1631</v>
      </c>
      <c r="H24" s="1">
        <v>5.4132E-2</v>
      </c>
      <c r="I24" s="1">
        <v>81.823999999999998</v>
      </c>
      <c r="J24" s="1">
        <v>1.2867E-2</v>
      </c>
      <c r="K24" s="1">
        <f t="shared" si="0"/>
        <v>0.16286699999999998</v>
      </c>
      <c r="O24">
        <v>4.1387</v>
      </c>
      <c r="P24" s="1">
        <v>5.8930000000000003E-2</v>
      </c>
      <c r="Q24" s="1">
        <v>89.477000000000004</v>
      </c>
      <c r="R24" s="1">
        <v>1.5709000000000001E-2</v>
      </c>
      <c r="S24" s="1">
        <f t="shared" si="1"/>
        <v>0.21570900000000001</v>
      </c>
    </row>
    <row r="25" spans="1:19" x14ac:dyDescent="0.35">
      <c r="A25">
        <v>4.3731</v>
      </c>
      <c r="B25" s="1">
        <v>0.18598999999999999</v>
      </c>
      <c r="C25" s="1">
        <v>269.87</v>
      </c>
      <c r="D25" s="1">
        <v>2.9367000000000001E-2</v>
      </c>
      <c r="G25">
        <v>4.3714000000000004</v>
      </c>
      <c r="H25" s="1">
        <v>5.7343999999999999E-2</v>
      </c>
      <c r="I25" s="1">
        <v>84.763000000000005</v>
      </c>
      <c r="J25" s="1">
        <v>1.5058999999999999E-2</v>
      </c>
      <c r="K25" s="1">
        <f t="shared" si="0"/>
        <v>0.16505899999999998</v>
      </c>
      <c r="O25">
        <v>4.3468</v>
      </c>
      <c r="P25" s="1">
        <v>6.1351999999999997E-2</v>
      </c>
      <c r="Q25" s="1">
        <v>91.704999999999998</v>
      </c>
      <c r="R25" s="1">
        <v>1.0945E-2</v>
      </c>
      <c r="S25" s="1">
        <f t="shared" si="1"/>
        <v>0.21094500000000002</v>
      </c>
    </row>
    <row r="26" spans="1:19" x14ac:dyDescent="0.35">
      <c r="A26">
        <v>4.5991999999999997</v>
      </c>
      <c r="B26" s="1">
        <v>0.19270999999999999</v>
      </c>
      <c r="C26" s="1">
        <v>275.70999999999998</v>
      </c>
      <c r="D26" s="1">
        <v>2.9714999999999998E-2</v>
      </c>
      <c r="G26">
        <v>4.5940000000000003</v>
      </c>
      <c r="H26" s="1">
        <v>6.0727999999999997E-2</v>
      </c>
      <c r="I26" s="1">
        <v>87.71</v>
      </c>
      <c r="J26" s="1">
        <v>1.4591E-2</v>
      </c>
      <c r="K26" s="1">
        <f t="shared" si="0"/>
        <v>0.16459099999999999</v>
      </c>
      <c r="O26">
        <v>4.5712000000000002</v>
      </c>
      <c r="P26" s="1">
        <v>6.5153000000000003E-2</v>
      </c>
      <c r="Q26" s="1">
        <v>95.031000000000006</v>
      </c>
      <c r="R26" s="1">
        <v>1.6705999999999999E-2</v>
      </c>
      <c r="S26" s="1">
        <f t="shared" si="1"/>
        <v>0.21670600000000001</v>
      </c>
    </row>
    <row r="27" spans="1:19" x14ac:dyDescent="0.35">
      <c r="A27">
        <v>4.8360000000000003</v>
      </c>
      <c r="B27" s="1">
        <v>0.19919999999999999</v>
      </c>
      <c r="C27" s="1">
        <v>281.08999999999997</v>
      </c>
      <c r="D27" s="1">
        <v>2.6259000000000001E-2</v>
      </c>
      <c r="G27">
        <v>4.8209999999999997</v>
      </c>
      <c r="H27" s="1">
        <v>6.4166000000000001E-2</v>
      </c>
      <c r="I27" s="1">
        <v>90.561999999999998</v>
      </c>
      <c r="J27" s="1">
        <v>1.5484E-2</v>
      </c>
      <c r="K27" s="1">
        <f t="shared" si="0"/>
        <v>0.16548399999999999</v>
      </c>
      <c r="O27">
        <v>4.8147000000000002</v>
      </c>
      <c r="P27" s="1">
        <v>6.9771E-2</v>
      </c>
      <c r="Q27" s="1">
        <v>98.867999999999995</v>
      </c>
      <c r="R27" s="1">
        <v>1.779E-2</v>
      </c>
      <c r="S27" s="1">
        <f t="shared" si="1"/>
        <v>0.21779000000000001</v>
      </c>
    </row>
    <row r="28" spans="1:19" x14ac:dyDescent="0.35">
      <c r="A28">
        <v>5.0772000000000004</v>
      </c>
      <c r="B28" s="1">
        <v>0.20454</v>
      </c>
      <c r="C28" s="1">
        <v>285.29000000000002</v>
      </c>
      <c r="D28" s="1">
        <v>2.2716E-2</v>
      </c>
      <c r="G28">
        <v>5.0883000000000003</v>
      </c>
      <c r="H28" s="1">
        <v>6.8836999999999995E-2</v>
      </c>
      <c r="I28" s="1">
        <v>94.234999999999999</v>
      </c>
      <c r="J28" s="1">
        <v>1.494E-2</v>
      </c>
      <c r="K28" s="1">
        <f t="shared" si="0"/>
        <v>0.16494</v>
      </c>
      <c r="O28">
        <v>5.0827999999999998</v>
      </c>
      <c r="P28" s="1">
        <v>7.4857000000000007E-2</v>
      </c>
      <c r="Q28" s="1">
        <v>102.87</v>
      </c>
      <c r="R28" s="1">
        <v>1.8391999999999999E-2</v>
      </c>
      <c r="S28" s="1">
        <f t="shared" si="1"/>
        <v>0.218392</v>
      </c>
    </row>
    <row r="29" spans="1:19" x14ac:dyDescent="0.35">
      <c r="A29">
        <v>5.3451000000000004</v>
      </c>
      <c r="B29" s="1">
        <v>0.21132999999999999</v>
      </c>
      <c r="C29" s="1">
        <v>290.37</v>
      </c>
      <c r="D29" s="1">
        <v>2.2572999999999999E-2</v>
      </c>
      <c r="G29">
        <v>5.3676000000000004</v>
      </c>
      <c r="H29" s="1">
        <v>7.2304999999999994E-2</v>
      </c>
      <c r="I29" s="1">
        <v>96.819000000000003</v>
      </c>
      <c r="J29" s="1">
        <v>1.4102999999999999E-2</v>
      </c>
      <c r="K29" s="1">
        <f t="shared" si="0"/>
        <v>0.164103</v>
      </c>
      <c r="O29">
        <v>5.3734999999999999</v>
      </c>
      <c r="P29" s="1">
        <v>8.0324999999999994E-2</v>
      </c>
      <c r="Q29" s="1">
        <v>106.94</v>
      </c>
      <c r="R29" s="1">
        <v>1.7942E-2</v>
      </c>
      <c r="S29" s="1">
        <f t="shared" si="1"/>
        <v>0.21794200000000002</v>
      </c>
    </row>
    <row r="30" spans="1:19" x14ac:dyDescent="0.35">
      <c r="A30">
        <v>5.6837999999999997</v>
      </c>
      <c r="B30" s="1">
        <v>0.21929000000000001</v>
      </c>
      <c r="C30" s="1">
        <v>295.98</v>
      </c>
      <c r="D30" s="1">
        <v>2.1144E-2</v>
      </c>
      <c r="G30">
        <v>5.6558000000000002</v>
      </c>
      <c r="H30" s="1">
        <v>7.6785000000000006E-2</v>
      </c>
      <c r="I30" s="1">
        <v>99.986999999999995</v>
      </c>
      <c r="J30" s="1">
        <v>1.3553000000000001E-2</v>
      </c>
      <c r="K30" s="1">
        <f t="shared" si="0"/>
        <v>0.163553</v>
      </c>
      <c r="O30">
        <v>5.6832000000000003</v>
      </c>
      <c r="P30" s="1">
        <v>8.5781999999999997E-2</v>
      </c>
      <c r="Q30" s="1">
        <v>110.78</v>
      </c>
      <c r="R30" s="1">
        <v>1.7344999999999999E-2</v>
      </c>
      <c r="S30" s="1">
        <f t="shared" si="1"/>
        <v>0.21734500000000001</v>
      </c>
    </row>
    <row r="31" spans="1:19" x14ac:dyDescent="0.35">
      <c r="A31">
        <v>6.0246000000000004</v>
      </c>
      <c r="B31" s="1">
        <v>0.22488</v>
      </c>
      <c r="C31" s="1">
        <v>299.69</v>
      </c>
      <c r="D31" s="1">
        <v>1.8322000000000001E-2</v>
      </c>
      <c r="G31">
        <v>6.0125000000000002</v>
      </c>
      <c r="H31" s="1">
        <v>8.1563999999999998E-2</v>
      </c>
      <c r="I31" s="1">
        <v>103.17</v>
      </c>
      <c r="J31" s="1">
        <v>1.2482E-2</v>
      </c>
      <c r="K31" s="1">
        <f t="shared" si="0"/>
        <v>0.16248199999999999</v>
      </c>
      <c r="O31">
        <v>6.0244999999999997</v>
      </c>
      <c r="P31" s="1">
        <v>9.0991000000000002E-2</v>
      </c>
      <c r="Q31" s="1">
        <v>114.24</v>
      </c>
      <c r="R31" s="1">
        <v>1.4152E-2</v>
      </c>
      <c r="S31" s="1">
        <f t="shared" si="1"/>
        <v>0.21415200000000001</v>
      </c>
    </row>
    <row r="32" spans="1:19" x14ac:dyDescent="0.35">
      <c r="A32">
        <v>6.4172000000000002</v>
      </c>
      <c r="B32" s="1">
        <v>0.23233999999999999</v>
      </c>
      <c r="C32" s="1">
        <v>304.33</v>
      </c>
      <c r="D32" s="1">
        <v>1.5526E-2</v>
      </c>
      <c r="G32">
        <v>6.4282000000000004</v>
      </c>
      <c r="H32" s="1">
        <v>8.6377999999999996E-2</v>
      </c>
      <c r="I32" s="1">
        <v>106.16</v>
      </c>
      <c r="J32" s="1">
        <v>1.0732999999999999E-2</v>
      </c>
      <c r="K32" s="1">
        <f t="shared" si="0"/>
        <v>0.16073299999999999</v>
      </c>
      <c r="O32">
        <v>6.4200999999999997</v>
      </c>
      <c r="P32" s="1">
        <v>9.6209000000000003E-2</v>
      </c>
      <c r="Q32" s="1">
        <v>117.49</v>
      </c>
      <c r="R32" s="1">
        <v>1.2333E-2</v>
      </c>
      <c r="S32" s="1">
        <f t="shared" si="1"/>
        <v>0.21233300000000002</v>
      </c>
    </row>
    <row r="33" spans="1:19" x14ac:dyDescent="0.35">
      <c r="A33">
        <v>6.8856000000000002</v>
      </c>
      <c r="B33" s="1">
        <v>0.23794999999999999</v>
      </c>
      <c r="C33" s="1">
        <v>307.58999999999997</v>
      </c>
      <c r="D33" s="1">
        <v>1.2286E-2</v>
      </c>
      <c r="G33">
        <v>6.8415999999999997</v>
      </c>
      <c r="H33" s="1">
        <v>8.9693999999999996E-2</v>
      </c>
      <c r="I33" s="1">
        <v>108.1</v>
      </c>
      <c r="J33" s="1">
        <v>8.7653000000000002E-3</v>
      </c>
      <c r="K33" s="1">
        <f t="shared" si="0"/>
        <v>0.1587653</v>
      </c>
      <c r="O33">
        <v>6.8514999999999997</v>
      </c>
      <c r="P33" s="1">
        <v>0.10112</v>
      </c>
      <c r="Q33" s="1">
        <v>120.36</v>
      </c>
      <c r="R33" s="1">
        <v>1.1172E-2</v>
      </c>
      <c r="S33" s="1">
        <f t="shared" si="1"/>
        <v>0.211172</v>
      </c>
    </row>
    <row r="34" spans="1:19" x14ac:dyDescent="0.35">
      <c r="A34">
        <v>7.3764000000000003</v>
      </c>
      <c r="B34" s="1">
        <v>0.24282999999999999</v>
      </c>
      <c r="C34" s="1">
        <v>310.24</v>
      </c>
      <c r="D34" s="1">
        <v>9.2899999999999996E-3</v>
      </c>
      <c r="G34">
        <v>7.3411999999999997</v>
      </c>
      <c r="H34" s="1">
        <v>9.3664999999999998E-2</v>
      </c>
      <c r="I34" s="1">
        <v>110.26</v>
      </c>
      <c r="J34" s="1">
        <v>6.3943999999999997E-3</v>
      </c>
      <c r="K34" s="1">
        <f t="shared" si="0"/>
        <v>0.15639439999999999</v>
      </c>
      <c r="O34">
        <v>7.3337000000000003</v>
      </c>
      <c r="P34" s="1">
        <v>0.10577</v>
      </c>
      <c r="Q34" s="1">
        <v>122.9</v>
      </c>
      <c r="R34" s="1">
        <v>8.8661E-3</v>
      </c>
      <c r="S34" s="1">
        <f t="shared" si="1"/>
        <v>0.2088661</v>
      </c>
    </row>
    <row r="35" spans="1:19" x14ac:dyDescent="0.35">
      <c r="A35">
        <v>7.9381000000000004</v>
      </c>
      <c r="B35" s="1">
        <v>0.24797</v>
      </c>
      <c r="C35" s="1">
        <v>312.83</v>
      </c>
      <c r="D35" s="1">
        <v>8.6028000000000007E-3</v>
      </c>
      <c r="G35">
        <v>7.9061000000000003</v>
      </c>
      <c r="H35" s="1">
        <v>9.6352999999999994E-2</v>
      </c>
      <c r="I35" s="1">
        <v>111.62</v>
      </c>
      <c r="J35" s="1">
        <v>5.2836999999999997E-3</v>
      </c>
      <c r="K35" s="1">
        <f t="shared" si="0"/>
        <v>0.1552837</v>
      </c>
      <c r="O35">
        <v>7.8852000000000002</v>
      </c>
      <c r="P35" s="1">
        <v>0.11019</v>
      </c>
      <c r="Q35" s="1">
        <v>125.14</v>
      </c>
      <c r="R35" s="1">
        <v>7.6296999999999997E-3</v>
      </c>
      <c r="S35" s="1">
        <f t="shared" si="1"/>
        <v>0.2076297</v>
      </c>
    </row>
    <row r="36" spans="1:19" x14ac:dyDescent="0.35">
      <c r="A36">
        <v>8.5861000000000001</v>
      </c>
      <c r="B36" s="1">
        <v>0.25298999999999999</v>
      </c>
      <c r="C36" s="1">
        <v>315.17</v>
      </c>
      <c r="D36" s="1">
        <v>7.1834000000000004E-3</v>
      </c>
      <c r="G36">
        <v>8.5526999999999997</v>
      </c>
      <c r="H36" s="1">
        <v>0.10009999999999999</v>
      </c>
      <c r="I36" s="1">
        <v>113.37</v>
      </c>
      <c r="J36" s="1">
        <v>4.7708000000000004E-3</v>
      </c>
      <c r="K36" s="1">
        <f t="shared" si="0"/>
        <v>0.15477079999999999</v>
      </c>
      <c r="O36">
        <v>8.5298999999999996</v>
      </c>
      <c r="P36" s="1">
        <v>0.1144</v>
      </c>
      <c r="Q36" s="1">
        <v>127.11</v>
      </c>
      <c r="R36" s="1">
        <v>5.9214999999999997E-3</v>
      </c>
      <c r="S36" s="1">
        <f t="shared" si="1"/>
        <v>0.20592150000000001</v>
      </c>
    </row>
    <row r="37" spans="1:19" x14ac:dyDescent="0.35">
      <c r="A37">
        <v>9.3346</v>
      </c>
      <c r="B37" s="1">
        <v>0.25752000000000003</v>
      </c>
      <c r="C37" s="1">
        <v>317.11</v>
      </c>
      <c r="D37" s="1">
        <v>5.6686999999999996E-3</v>
      </c>
      <c r="G37">
        <v>9.2941000000000003</v>
      </c>
      <c r="H37" s="1">
        <v>0.10292999999999999</v>
      </c>
      <c r="I37" s="1">
        <v>114.6</v>
      </c>
      <c r="J37" s="1">
        <v>4.0619000000000002E-3</v>
      </c>
      <c r="K37" s="1">
        <f t="shared" si="0"/>
        <v>0.1540619</v>
      </c>
      <c r="O37">
        <v>9.2727000000000004</v>
      </c>
      <c r="P37" s="1">
        <v>0.11799999999999999</v>
      </c>
      <c r="Q37" s="1">
        <v>128.66999999999999</v>
      </c>
      <c r="R37" s="1">
        <v>4.6575000000000002E-3</v>
      </c>
      <c r="S37" s="1">
        <f t="shared" si="1"/>
        <v>0.20465750000000002</v>
      </c>
    </row>
    <row r="38" spans="1:19" x14ac:dyDescent="0.35">
      <c r="A38">
        <v>10.2272</v>
      </c>
      <c r="B38" s="1">
        <v>0.26200000000000001</v>
      </c>
      <c r="C38" s="1">
        <v>318.86</v>
      </c>
      <c r="D38" s="1">
        <v>4.5440999999999997E-3</v>
      </c>
      <c r="G38">
        <v>10.166700000000001</v>
      </c>
      <c r="H38" s="1">
        <v>0.10638</v>
      </c>
      <c r="I38" s="1">
        <v>115.95</v>
      </c>
      <c r="J38" s="1">
        <v>3.2896000000000002E-3</v>
      </c>
      <c r="K38" s="1">
        <f t="shared" si="0"/>
        <v>0.1532896</v>
      </c>
      <c r="O38">
        <v>10.171099999999999</v>
      </c>
      <c r="P38" s="1">
        <v>0.12096</v>
      </c>
      <c r="Q38" s="1">
        <v>129.83000000000001</v>
      </c>
      <c r="R38" s="1">
        <v>2.8952000000000001E-3</v>
      </c>
      <c r="S38" s="1">
        <f t="shared" si="1"/>
        <v>0.2028952</v>
      </c>
    </row>
    <row r="39" spans="1:19" x14ac:dyDescent="0.35">
      <c r="A39">
        <v>15.686999999999999</v>
      </c>
      <c r="B39" s="1">
        <v>0.28766999999999998</v>
      </c>
      <c r="C39" s="1">
        <v>325.41000000000003</v>
      </c>
      <c r="D39" s="1">
        <v>2.5847999999999999E-3</v>
      </c>
      <c r="G39">
        <v>15.797700000000001</v>
      </c>
      <c r="H39" s="1">
        <v>0.12539</v>
      </c>
      <c r="I39" s="1">
        <v>120.76</v>
      </c>
      <c r="J39" s="1">
        <v>1.8611999999999999E-3</v>
      </c>
      <c r="K39" s="1">
        <f t="shared" si="0"/>
        <v>0.1518612</v>
      </c>
      <c r="O39">
        <v>15.748100000000001</v>
      </c>
      <c r="P39" s="1">
        <v>0.14371999999999999</v>
      </c>
      <c r="Q39" s="1">
        <v>135.61000000000001</v>
      </c>
      <c r="R39" s="1">
        <v>2.2461E-3</v>
      </c>
      <c r="S39" s="1">
        <f t="shared" si="1"/>
        <v>0.20224610000000001</v>
      </c>
    </row>
    <row r="40" spans="1:19" x14ac:dyDescent="0.35">
      <c r="A40">
        <v>27.607199999999999</v>
      </c>
      <c r="B40" s="1">
        <v>0.34092</v>
      </c>
      <c r="C40" s="1">
        <v>333.12</v>
      </c>
      <c r="D40" s="1">
        <v>3.8286000000000001E-3</v>
      </c>
      <c r="G40">
        <v>27.5505</v>
      </c>
      <c r="H40" s="1">
        <v>0.16141</v>
      </c>
      <c r="I40" s="1">
        <v>125.99</v>
      </c>
      <c r="J40" s="1">
        <v>2.7104E-3</v>
      </c>
      <c r="K40" s="1">
        <f t="shared" si="0"/>
        <v>0.1527104</v>
      </c>
      <c r="O40">
        <v>27.866499999999998</v>
      </c>
      <c r="P40" s="1">
        <v>0.19153000000000001</v>
      </c>
      <c r="Q40" s="1">
        <v>142.47</v>
      </c>
      <c r="R40" s="1">
        <v>3.3892000000000002E-3</v>
      </c>
      <c r="S40" s="1">
        <f t="shared" si="1"/>
        <v>0.20338920000000002</v>
      </c>
    </row>
    <row r="41" spans="1:19" x14ac:dyDescent="0.35">
      <c r="B41" s="1"/>
      <c r="C41" s="1"/>
      <c r="D41" s="1"/>
      <c r="H41" s="1"/>
      <c r="I41" s="1"/>
      <c r="J4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Isotherm</vt:lpstr>
      <vt:lpstr>BET</vt:lpstr>
      <vt:lpstr>BJh</vt:lpstr>
      <vt:lpstr>Sheet4</vt:lpstr>
      <vt:lpstr>Isotherm stacked</vt:lpstr>
      <vt:lpstr>Table</vt:lpstr>
      <vt:lpstr>BJH stacked</vt:lpstr>
    </vt:vector>
  </TitlesOfParts>
  <Company>Cardiff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Lee</dc:creator>
  <cp:lastModifiedBy>Christopher Parlett</cp:lastModifiedBy>
  <dcterms:created xsi:type="dcterms:W3CDTF">2018-02-28T11:29:55Z</dcterms:created>
  <dcterms:modified xsi:type="dcterms:W3CDTF">2023-01-25T15:58:25Z</dcterms:modified>
</cp:coreProperties>
</file>