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andrew_evans-5_postgrad_manchester_ac_uk/Documents/Documents/PhD files/Papers/Cligga Head Feildwork Paper/Files for submission/Supplementary data/Supplementary Data. Fracture structural data/"/>
    </mc:Choice>
  </mc:AlternateContent>
  <xr:revisionPtr revIDLastSave="0" documentId="8_{A260754D-4E42-43AA-B560-514321A8B967}" xr6:coauthVersionLast="47" xr6:coauthVersionMax="47" xr10:uidLastSave="{00000000-0000-0000-0000-000000000000}"/>
  <bookViews>
    <workbookView xWindow="-28920" yWindow="-120" windowWidth="29040" windowHeight="15840" firstSheet="1" activeTab="1" xr2:uid="{A056544D-DC06-4C42-9C94-D745DA2CF61D}"/>
  </bookViews>
  <sheets>
    <sheet name="Overview" sheetId="13" state="hidden" r:id="rId1"/>
    <sheet name="Undifferentiated Greisen" sheetId="3" r:id="rId2"/>
    <sheet name="Greisen with Tourmaline" sheetId="10" r:id="rId3"/>
    <sheet name="Greisen with T and Q" sheetId="11" r:id="rId4"/>
    <sheet name="Wide fractures" sheetId="12" r:id="rId5"/>
    <sheet name="Non mineralised (NW striking)" sheetId="8" r:id="rId6"/>
    <sheet name="Non mineralised (NE striking)" sheetId="7" r:id="rId7"/>
    <sheet name="LA" sheetId="15" r:id="rId8"/>
    <sheet name="QVC" sheetId="4" r:id="rId9"/>
    <sheet name="QVQ" sheetId="5" r:id="rId10"/>
    <sheet name="QV" sheetId="14" r:id="rId11"/>
  </sheets>
  <definedNames>
    <definedName name="_xlnm._FilterDatabase" localSheetId="6" hidden="1">'Non mineralised (NE striking)'!$A$1:$E$20</definedName>
    <definedName name="_xlnm._FilterDatabase" localSheetId="5" hidden="1">'Non mineralised (NW striking)'!$A$1:$E$40</definedName>
    <definedName name="_xlnm._FilterDatabase" localSheetId="0" hidden="1">Overview!$B$1:$J$103</definedName>
    <definedName name="_xlnm._FilterDatabase" localSheetId="1" hidden="1">'Undifferentiated Greisen'!$A$1:$E$24</definedName>
    <definedName name="_xlnm._FilterDatabase" localSheetId="4" hidden="1">'Wide fractures'!$A$1:$E$7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13" l="1"/>
  <c r="E79" i="13"/>
  <c r="E80" i="13"/>
  <c r="E81" i="13"/>
</calcChain>
</file>

<file path=xl/sharedStrings.xml><?xml version="1.0" encoding="utf-8"?>
<sst xmlns="http://schemas.openxmlformats.org/spreadsheetml/2006/main" count="833" uniqueCount="73">
  <si>
    <t>Measured by</t>
  </si>
  <si>
    <t>Outcrop</t>
  </si>
  <si>
    <t>AE</t>
  </si>
  <si>
    <t>B</t>
  </si>
  <si>
    <t>E</t>
  </si>
  <si>
    <t>Strike</t>
  </si>
  <si>
    <t>Dip</t>
  </si>
  <si>
    <t>Direction</t>
  </si>
  <si>
    <t>None mineralised</t>
  </si>
  <si>
    <t>NE</t>
  </si>
  <si>
    <t>N</t>
  </si>
  <si>
    <t>W</t>
  </si>
  <si>
    <t>Appears to terminate on a dark vein</t>
  </si>
  <si>
    <t>Parallel to dark vein</t>
  </si>
  <si>
    <t>Looks to cut into dark vein, does not appear to go through. Orange stain/rust?</t>
  </si>
  <si>
    <t>Joint?</t>
  </si>
  <si>
    <t>Through face - might be a duplicate from natalie</t>
  </si>
  <si>
    <t>A</t>
  </si>
  <si>
    <t>C</t>
  </si>
  <si>
    <t>Cliff</t>
  </si>
  <si>
    <t>Non mineralised</t>
  </si>
  <si>
    <t>Tourmaline veining</t>
  </si>
  <si>
    <t>Cliff fault?</t>
  </si>
  <si>
    <t>W exposure</t>
  </si>
  <si>
    <t>T? No QTZ</t>
  </si>
  <si>
    <t>Unknown. Likely mineralised</t>
  </si>
  <si>
    <t xml:space="preserve">N </t>
  </si>
  <si>
    <t>Non mineralised - low angle</t>
  </si>
  <si>
    <t>NW</t>
  </si>
  <si>
    <t>Mineralised Qtz and T</t>
  </si>
  <si>
    <t>Thin Tourmaline Vein</t>
  </si>
  <si>
    <t>Qtz vein that cuts everything</t>
  </si>
  <si>
    <t>Greisen</t>
  </si>
  <si>
    <t>NB</t>
  </si>
  <si>
    <t>NB - 'Fractures orientated orthogonal to the black bands'</t>
  </si>
  <si>
    <t>NF</t>
  </si>
  <si>
    <t>Wide weathered fractures</t>
  </si>
  <si>
    <t>E/S</t>
  </si>
  <si>
    <t>W/N</t>
  </si>
  <si>
    <t>Wide weathered fractures - Significant rock fall surface</t>
  </si>
  <si>
    <t>Wide weathered fractures - unclear broekn face on rock</t>
  </si>
  <si>
    <t>Wide weathered fractures - Fractures visable at grain scale in feldspars</t>
  </si>
  <si>
    <t>Wide weathered fractures - cross cut by greisen</t>
  </si>
  <si>
    <t>S</t>
  </si>
  <si>
    <t>Ridges with high relief</t>
  </si>
  <si>
    <t>Ridges with high relief - some areas of darker grey</t>
  </si>
  <si>
    <t>Ridges with high relief - contain possible thin tourmaline cross cutting feldspar</t>
  </si>
  <si>
    <t>Qtz greisen</t>
  </si>
  <si>
    <t>Short hand</t>
  </si>
  <si>
    <t>T</t>
  </si>
  <si>
    <t>MQ-C</t>
  </si>
  <si>
    <t>G?</t>
  </si>
  <si>
    <t>TG</t>
  </si>
  <si>
    <t>MQ-Q</t>
  </si>
  <si>
    <t>TGQ</t>
  </si>
  <si>
    <t>-</t>
  </si>
  <si>
    <t>SWF</t>
  </si>
  <si>
    <t>TQG</t>
  </si>
  <si>
    <t>G with TG</t>
  </si>
  <si>
    <t>WF</t>
  </si>
  <si>
    <t>63_1</t>
  </si>
  <si>
    <t>63_3</t>
  </si>
  <si>
    <t>31_1</t>
  </si>
  <si>
    <t>NM NW</t>
  </si>
  <si>
    <t>QV</t>
  </si>
  <si>
    <t>Outcrop face</t>
  </si>
  <si>
    <t>Description from notebook</t>
  </si>
  <si>
    <t>UG</t>
  </si>
  <si>
    <t>NM_NE</t>
  </si>
  <si>
    <t>NM_NW</t>
  </si>
  <si>
    <t>LA_NM_NE</t>
  </si>
  <si>
    <t>QVQ</t>
  </si>
  <si>
    <t>QVC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</si>
</sst>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061BD-64A4-470D-BE82-F827ABCFE496}">
  <dimension ref="A1:J103"/>
  <sheetViews>
    <sheetView topLeftCell="B1" workbookViewId="0">
      <selection activeCell="H109" sqref="H109"/>
    </sheetView>
  </sheetViews>
  <sheetFormatPr defaultRowHeight="14.4" x14ac:dyDescent="0.3"/>
  <cols>
    <col min="1" max="1" width="0" hidden="1" customWidth="1"/>
    <col min="2" max="2" width="11.77734375" bestFit="1" customWidth="1"/>
    <col min="8" max="8" width="56.109375" customWidth="1"/>
    <col min="9" max="9" width="26.6640625" customWidth="1"/>
  </cols>
  <sheetData>
    <row r="1" spans="1:10" x14ac:dyDescent="0.3">
      <c r="B1" t="s">
        <v>0</v>
      </c>
      <c r="C1" t="s">
        <v>1</v>
      </c>
      <c r="D1" t="s">
        <v>65</v>
      </c>
      <c r="E1" t="s">
        <v>5</v>
      </c>
      <c r="F1" t="s">
        <v>6</v>
      </c>
      <c r="G1" t="s">
        <v>7</v>
      </c>
      <c r="H1" t="s">
        <v>66</v>
      </c>
      <c r="I1" t="s">
        <v>48</v>
      </c>
    </row>
    <row r="2" spans="1:10" x14ac:dyDescent="0.3">
      <c r="A2" s="2"/>
      <c r="B2" t="s">
        <v>2</v>
      </c>
      <c r="C2" t="s">
        <v>17</v>
      </c>
      <c r="D2" t="s">
        <v>10</v>
      </c>
      <c r="E2">
        <v>166</v>
      </c>
      <c r="F2">
        <v>84</v>
      </c>
      <c r="G2" t="s">
        <v>11</v>
      </c>
      <c r="H2" t="s">
        <v>8</v>
      </c>
      <c r="I2" t="s">
        <v>68</v>
      </c>
    </row>
    <row r="3" spans="1:10" x14ac:dyDescent="0.3">
      <c r="A3" s="2"/>
      <c r="B3" t="s">
        <v>2</v>
      </c>
      <c r="C3" t="s">
        <v>17</v>
      </c>
      <c r="D3" t="s">
        <v>10</v>
      </c>
      <c r="E3">
        <v>88</v>
      </c>
      <c r="F3">
        <v>58</v>
      </c>
      <c r="G3" t="s">
        <v>9</v>
      </c>
      <c r="H3" t="s">
        <v>31</v>
      </c>
      <c r="I3" t="s">
        <v>53</v>
      </c>
    </row>
    <row r="4" spans="1:10" x14ac:dyDescent="0.3">
      <c r="A4" s="2"/>
      <c r="B4" t="s">
        <v>2</v>
      </c>
      <c r="C4" t="s">
        <v>17</v>
      </c>
      <c r="D4" t="s">
        <v>10</v>
      </c>
      <c r="E4">
        <v>78</v>
      </c>
      <c r="F4">
        <v>55</v>
      </c>
      <c r="G4" t="s">
        <v>9</v>
      </c>
      <c r="H4" t="s">
        <v>31</v>
      </c>
      <c r="I4" t="s">
        <v>53</v>
      </c>
    </row>
    <row r="5" spans="1:10" x14ac:dyDescent="0.3">
      <c r="A5" s="2"/>
      <c r="B5" t="s">
        <v>2</v>
      </c>
      <c r="C5" t="s">
        <v>3</v>
      </c>
      <c r="D5" t="s">
        <v>37</v>
      </c>
      <c r="E5">
        <v>138</v>
      </c>
      <c r="F5">
        <v>88</v>
      </c>
      <c r="G5" t="s">
        <v>9</v>
      </c>
      <c r="H5" t="s">
        <v>8</v>
      </c>
      <c r="I5" t="s">
        <v>68</v>
      </c>
    </row>
    <row r="6" spans="1:10" x14ac:dyDescent="0.3">
      <c r="A6" s="2"/>
      <c r="B6" t="s">
        <v>2</v>
      </c>
      <c r="C6" t="s">
        <v>3</v>
      </c>
      <c r="D6" t="s">
        <v>37</v>
      </c>
      <c r="E6">
        <v>146</v>
      </c>
      <c r="F6">
        <v>88</v>
      </c>
      <c r="G6" t="s">
        <v>9</v>
      </c>
      <c r="H6" t="s">
        <v>8</v>
      </c>
      <c r="I6" t="s">
        <v>68</v>
      </c>
    </row>
    <row r="7" spans="1:10" x14ac:dyDescent="0.3">
      <c r="A7" s="2"/>
      <c r="B7" t="s">
        <v>2</v>
      </c>
      <c r="C7" t="s">
        <v>3</v>
      </c>
      <c r="D7" t="s">
        <v>37</v>
      </c>
      <c r="E7">
        <v>158</v>
      </c>
      <c r="F7">
        <v>86</v>
      </c>
      <c r="G7" t="s">
        <v>9</v>
      </c>
      <c r="H7" t="s">
        <v>8</v>
      </c>
      <c r="I7" t="s">
        <v>68</v>
      </c>
    </row>
    <row r="8" spans="1:10" x14ac:dyDescent="0.3">
      <c r="A8" s="2"/>
      <c r="B8" t="s">
        <v>2</v>
      </c>
      <c r="C8" t="s">
        <v>3</v>
      </c>
      <c r="D8" t="s">
        <v>37</v>
      </c>
      <c r="E8">
        <v>139</v>
      </c>
      <c r="F8">
        <v>84</v>
      </c>
      <c r="G8" t="s">
        <v>9</v>
      </c>
      <c r="H8" t="s">
        <v>8</v>
      </c>
      <c r="I8" t="s">
        <v>68</v>
      </c>
    </row>
    <row r="9" spans="1:10" x14ac:dyDescent="0.3">
      <c r="A9" s="2"/>
      <c r="B9" t="s">
        <v>2</v>
      </c>
      <c r="C9" t="s">
        <v>3</v>
      </c>
      <c r="D9" t="s">
        <v>37</v>
      </c>
      <c r="E9">
        <v>149</v>
      </c>
      <c r="F9">
        <v>85</v>
      </c>
      <c r="G9" t="s">
        <v>9</v>
      </c>
      <c r="H9" t="s">
        <v>8</v>
      </c>
      <c r="I9" t="s">
        <v>68</v>
      </c>
    </row>
    <row r="10" spans="1:10" x14ac:dyDescent="0.3">
      <c r="A10" s="2"/>
      <c r="B10" t="s">
        <v>2</v>
      </c>
      <c r="C10" t="s">
        <v>3</v>
      </c>
      <c r="D10" t="s">
        <v>37</v>
      </c>
      <c r="E10">
        <v>75</v>
      </c>
      <c r="F10">
        <v>62</v>
      </c>
      <c r="G10" t="s">
        <v>10</v>
      </c>
      <c r="H10" t="s">
        <v>8</v>
      </c>
      <c r="I10" t="s">
        <v>69</v>
      </c>
      <c r="J10" t="s">
        <v>12</v>
      </c>
    </row>
    <row r="11" spans="1:10" x14ac:dyDescent="0.3">
      <c r="A11" s="2"/>
      <c r="B11" t="s">
        <v>2</v>
      </c>
      <c r="C11" t="s">
        <v>3</v>
      </c>
      <c r="D11" t="s">
        <v>37</v>
      </c>
      <c r="E11">
        <v>70</v>
      </c>
      <c r="F11">
        <v>66</v>
      </c>
      <c r="G11" t="s">
        <v>10</v>
      </c>
      <c r="H11" t="s">
        <v>8</v>
      </c>
      <c r="I11" t="s">
        <v>69</v>
      </c>
      <c r="J11" t="s">
        <v>13</v>
      </c>
    </row>
    <row r="12" spans="1:10" x14ac:dyDescent="0.3">
      <c r="A12" s="2"/>
      <c r="B12" t="s">
        <v>2</v>
      </c>
      <c r="C12" t="s">
        <v>3</v>
      </c>
      <c r="D12" t="s">
        <v>37</v>
      </c>
      <c r="E12">
        <v>142</v>
      </c>
      <c r="F12">
        <v>77</v>
      </c>
      <c r="G12" t="s">
        <v>11</v>
      </c>
      <c r="H12" t="s">
        <v>8</v>
      </c>
      <c r="I12" t="s">
        <v>68</v>
      </c>
    </row>
    <row r="13" spans="1:10" x14ac:dyDescent="0.3">
      <c r="A13" s="2"/>
      <c r="B13" t="s">
        <v>2</v>
      </c>
      <c r="C13" t="s">
        <v>3</v>
      </c>
      <c r="D13" t="s">
        <v>37</v>
      </c>
      <c r="E13">
        <v>74</v>
      </c>
      <c r="F13">
        <v>58</v>
      </c>
      <c r="G13" t="s">
        <v>10</v>
      </c>
      <c r="H13" t="s">
        <v>8</v>
      </c>
      <c r="I13" t="s">
        <v>69</v>
      </c>
      <c r="J13" t="s">
        <v>14</v>
      </c>
    </row>
    <row r="14" spans="1:10" x14ac:dyDescent="0.3">
      <c r="A14" s="2"/>
      <c r="B14" t="s">
        <v>2</v>
      </c>
      <c r="C14" t="s">
        <v>3</v>
      </c>
      <c r="D14" t="s">
        <v>37</v>
      </c>
      <c r="E14">
        <v>157</v>
      </c>
      <c r="F14">
        <v>89</v>
      </c>
      <c r="G14" t="s">
        <v>9</v>
      </c>
      <c r="H14" t="s">
        <v>8</v>
      </c>
      <c r="I14" t="s">
        <v>68</v>
      </c>
    </row>
    <row r="15" spans="1:10" x14ac:dyDescent="0.3">
      <c r="A15" s="2"/>
      <c r="B15" t="s">
        <v>2</v>
      </c>
      <c r="C15" t="s">
        <v>3</v>
      </c>
      <c r="D15" t="s">
        <v>37</v>
      </c>
      <c r="E15">
        <v>66</v>
      </c>
      <c r="F15">
        <v>63</v>
      </c>
      <c r="G15" t="s">
        <v>10</v>
      </c>
      <c r="H15" t="s">
        <v>8</v>
      </c>
      <c r="I15" t="s">
        <v>69</v>
      </c>
    </row>
    <row r="16" spans="1:10" x14ac:dyDescent="0.3">
      <c r="A16" s="2"/>
      <c r="B16" t="s">
        <v>2</v>
      </c>
      <c r="C16" t="s">
        <v>3</v>
      </c>
      <c r="D16" t="s">
        <v>37</v>
      </c>
      <c r="E16">
        <v>135</v>
      </c>
      <c r="F16">
        <v>65</v>
      </c>
      <c r="G16" t="s">
        <v>9</v>
      </c>
      <c r="H16" t="s">
        <v>30</v>
      </c>
      <c r="I16" t="s">
        <v>49</v>
      </c>
    </row>
    <row r="17" spans="1:9" x14ac:dyDescent="0.3">
      <c r="A17" s="2"/>
      <c r="B17" t="s">
        <v>2</v>
      </c>
      <c r="C17" t="s">
        <v>3</v>
      </c>
      <c r="D17" t="s">
        <v>38</v>
      </c>
      <c r="E17">
        <v>157</v>
      </c>
      <c r="F17">
        <v>89</v>
      </c>
      <c r="G17" t="s">
        <v>10</v>
      </c>
      <c r="H17" t="s">
        <v>15</v>
      </c>
      <c r="I17" t="s">
        <v>68</v>
      </c>
    </row>
    <row r="18" spans="1:9" x14ac:dyDescent="0.3">
      <c r="A18" s="2"/>
      <c r="B18" t="s">
        <v>2</v>
      </c>
      <c r="C18" t="s">
        <v>3</v>
      </c>
      <c r="D18" t="s">
        <v>38</v>
      </c>
      <c r="E18">
        <v>148</v>
      </c>
      <c r="F18">
        <v>89</v>
      </c>
      <c r="G18" t="s">
        <v>10</v>
      </c>
      <c r="H18" t="s">
        <v>15</v>
      </c>
      <c r="I18" t="s">
        <v>68</v>
      </c>
    </row>
    <row r="19" spans="1:9" x14ac:dyDescent="0.3">
      <c r="A19" s="2"/>
      <c r="B19" t="s">
        <v>2</v>
      </c>
      <c r="C19" t="s">
        <v>3</v>
      </c>
      <c r="D19" t="s">
        <v>38</v>
      </c>
      <c r="E19">
        <v>146</v>
      </c>
      <c r="F19">
        <v>84</v>
      </c>
      <c r="G19" t="s">
        <v>9</v>
      </c>
      <c r="H19" t="s">
        <v>15</v>
      </c>
      <c r="I19" t="s">
        <v>68</v>
      </c>
    </row>
    <row r="20" spans="1:9" x14ac:dyDescent="0.3">
      <c r="A20" s="2"/>
      <c r="B20" t="s">
        <v>2</v>
      </c>
      <c r="C20" t="s">
        <v>3</v>
      </c>
      <c r="D20" t="s">
        <v>38</v>
      </c>
      <c r="E20">
        <v>159</v>
      </c>
      <c r="F20">
        <v>86</v>
      </c>
      <c r="G20" t="s">
        <v>10</v>
      </c>
      <c r="H20" t="s">
        <v>16</v>
      </c>
      <c r="I20" t="s">
        <v>68</v>
      </c>
    </row>
    <row r="21" spans="1:9" x14ac:dyDescent="0.3">
      <c r="A21" s="2"/>
      <c r="B21" t="s">
        <v>2</v>
      </c>
      <c r="C21" t="s">
        <v>3</v>
      </c>
      <c r="D21" t="s">
        <v>38</v>
      </c>
      <c r="E21">
        <v>149</v>
      </c>
      <c r="F21">
        <v>80</v>
      </c>
      <c r="G21" t="s">
        <v>10</v>
      </c>
      <c r="H21" t="s">
        <v>20</v>
      </c>
      <c r="I21" t="s">
        <v>68</v>
      </c>
    </row>
    <row r="22" spans="1:9" x14ac:dyDescent="0.3">
      <c r="A22" s="2"/>
      <c r="B22" t="s">
        <v>2</v>
      </c>
      <c r="C22" t="s">
        <v>3</v>
      </c>
      <c r="D22" t="s">
        <v>38</v>
      </c>
      <c r="E22">
        <v>143</v>
      </c>
      <c r="F22">
        <v>81</v>
      </c>
      <c r="G22" t="s">
        <v>10</v>
      </c>
      <c r="H22" t="s">
        <v>20</v>
      </c>
      <c r="I22" t="s">
        <v>68</v>
      </c>
    </row>
    <row r="23" spans="1:9" x14ac:dyDescent="0.3">
      <c r="A23" s="2"/>
      <c r="B23" t="s">
        <v>2</v>
      </c>
      <c r="C23" t="s">
        <v>18</v>
      </c>
      <c r="D23" t="s">
        <v>4</v>
      </c>
      <c r="E23">
        <v>78</v>
      </c>
      <c r="F23">
        <v>72</v>
      </c>
      <c r="G23" t="s">
        <v>10</v>
      </c>
      <c r="H23" t="s">
        <v>20</v>
      </c>
      <c r="I23" t="s">
        <v>69</v>
      </c>
    </row>
    <row r="24" spans="1:9" x14ac:dyDescent="0.3">
      <c r="A24" s="2"/>
      <c r="B24" t="s">
        <v>2</v>
      </c>
      <c r="C24" t="s">
        <v>18</v>
      </c>
      <c r="D24" t="s">
        <v>4</v>
      </c>
      <c r="E24">
        <v>147</v>
      </c>
      <c r="F24">
        <v>77</v>
      </c>
      <c r="G24" t="s">
        <v>10</v>
      </c>
      <c r="H24" t="s">
        <v>20</v>
      </c>
      <c r="I24" t="s">
        <v>68</v>
      </c>
    </row>
    <row r="25" spans="1:9" x14ac:dyDescent="0.3">
      <c r="A25" s="2"/>
      <c r="B25" t="s">
        <v>2</v>
      </c>
      <c r="C25" t="s">
        <v>18</v>
      </c>
      <c r="D25" t="s">
        <v>4</v>
      </c>
      <c r="E25">
        <v>64</v>
      </c>
      <c r="F25">
        <v>67</v>
      </c>
      <c r="G25" t="s">
        <v>10</v>
      </c>
      <c r="H25" t="s">
        <v>20</v>
      </c>
      <c r="I25" t="s">
        <v>69</v>
      </c>
    </row>
    <row r="26" spans="1:9" x14ac:dyDescent="0.3">
      <c r="A26" s="2"/>
      <c r="B26" t="s">
        <v>2</v>
      </c>
      <c r="C26" t="s">
        <v>18</v>
      </c>
      <c r="D26" t="s">
        <v>4</v>
      </c>
      <c r="E26">
        <v>144</v>
      </c>
      <c r="F26">
        <v>89</v>
      </c>
      <c r="G26" t="s">
        <v>10</v>
      </c>
      <c r="H26" t="s">
        <v>20</v>
      </c>
      <c r="I26" t="s">
        <v>68</v>
      </c>
    </row>
    <row r="27" spans="1:9" x14ac:dyDescent="0.3">
      <c r="A27" s="1" t="s">
        <v>63</v>
      </c>
      <c r="B27" t="s">
        <v>2</v>
      </c>
      <c r="C27" t="s">
        <v>18</v>
      </c>
      <c r="D27" t="s">
        <v>4</v>
      </c>
      <c r="E27">
        <v>100</v>
      </c>
      <c r="F27">
        <v>71</v>
      </c>
      <c r="G27" t="s">
        <v>10</v>
      </c>
      <c r="H27" t="s">
        <v>20</v>
      </c>
      <c r="I27" t="s">
        <v>68</v>
      </c>
    </row>
    <row r="28" spans="1:9" x14ac:dyDescent="0.3">
      <c r="A28" s="2"/>
      <c r="B28" t="s">
        <v>2</v>
      </c>
      <c r="C28" t="s">
        <v>18</v>
      </c>
      <c r="D28" t="s">
        <v>4</v>
      </c>
      <c r="E28">
        <v>81</v>
      </c>
      <c r="F28">
        <v>73</v>
      </c>
      <c r="G28" t="s">
        <v>10</v>
      </c>
      <c r="H28" t="s">
        <v>20</v>
      </c>
      <c r="I28" t="s">
        <v>69</v>
      </c>
    </row>
    <row r="29" spans="1:9" x14ac:dyDescent="0.3">
      <c r="A29" s="2"/>
      <c r="B29" t="s">
        <v>2</v>
      </c>
      <c r="C29" t="s">
        <v>18</v>
      </c>
      <c r="D29" t="s">
        <v>4</v>
      </c>
      <c r="E29">
        <v>20</v>
      </c>
      <c r="F29">
        <v>87</v>
      </c>
      <c r="G29" t="s">
        <v>9</v>
      </c>
      <c r="H29" t="s">
        <v>20</v>
      </c>
      <c r="I29" t="s">
        <v>69</v>
      </c>
    </row>
    <row r="30" spans="1:9" x14ac:dyDescent="0.3">
      <c r="A30" s="2"/>
      <c r="B30" t="s">
        <v>2</v>
      </c>
      <c r="C30" t="s">
        <v>18</v>
      </c>
      <c r="D30" t="s">
        <v>4</v>
      </c>
      <c r="E30">
        <v>150</v>
      </c>
      <c r="F30">
        <v>89</v>
      </c>
      <c r="G30" t="s">
        <v>10</v>
      </c>
      <c r="H30" t="s">
        <v>20</v>
      </c>
      <c r="I30" t="s">
        <v>68</v>
      </c>
    </row>
    <row r="31" spans="1:9" x14ac:dyDescent="0.3">
      <c r="A31" s="2"/>
      <c r="B31" t="s">
        <v>2</v>
      </c>
      <c r="C31" t="s">
        <v>18</v>
      </c>
      <c r="D31" t="s">
        <v>4</v>
      </c>
      <c r="E31">
        <v>83</v>
      </c>
      <c r="F31">
        <v>69</v>
      </c>
      <c r="G31" t="s">
        <v>10</v>
      </c>
      <c r="H31" t="s">
        <v>20</v>
      </c>
      <c r="I31" t="s">
        <v>69</v>
      </c>
    </row>
    <row r="32" spans="1:9" x14ac:dyDescent="0.3">
      <c r="A32" s="1" t="s">
        <v>49</v>
      </c>
      <c r="B32" t="s">
        <v>2</v>
      </c>
      <c r="C32" t="s">
        <v>19</v>
      </c>
      <c r="E32">
        <v>60</v>
      </c>
      <c r="F32">
        <v>68</v>
      </c>
      <c r="G32" t="s">
        <v>10</v>
      </c>
      <c r="H32" t="s">
        <v>21</v>
      </c>
      <c r="I32" t="s">
        <v>55</v>
      </c>
    </row>
    <row r="33" spans="1:9" x14ac:dyDescent="0.3">
      <c r="A33" s="2"/>
      <c r="B33" t="s">
        <v>2</v>
      </c>
      <c r="C33" t="s">
        <v>19</v>
      </c>
      <c r="E33">
        <v>65</v>
      </c>
      <c r="F33">
        <v>61</v>
      </c>
      <c r="G33" t="s">
        <v>10</v>
      </c>
      <c r="H33" t="s">
        <v>20</v>
      </c>
      <c r="I33" t="s">
        <v>69</v>
      </c>
    </row>
    <row r="34" spans="1:9" x14ac:dyDescent="0.3">
      <c r="A34" s="2"/>
      <c r="B34" t="s">
        <v>2</v>
      </c>
      <c r="C34" t="s">
        <v>19</v>
      </c>
      <c r="E34">
        <v>70</v>
      </c>
      <c r="F34">
        <v>66</v>
      </c>
      <c r="G34" t="s">
        <v>10</v>
      </c>
      <c r="H34" t="s">
        <v>20</v>
      </c>
      <c r="I34" t="s">
        <v>69</v>
      </c>
    </row>
    <row r="35" spans="1:9" x14ac:dyDescent="0.3">
      <c r="A35" s="2"/>
      <c r="B35" t="s">
        <v>2</v>
      </c>
      <c r="C35" t="s">
        <v>19</v>
      </c>
      <c r="E35">
        <v>140</v>
      </c>
      <c r="F35">
        <v>86</v>
      </c>
      <c r="G35" t="s">
        <v>9</v>
      </c>
      <c r="H35" t="s">
        <v>22</v>
      </c>
      <c r="I35" t="s">
        <v>50</v>
      </c>
    </row>
    <row r="36" spans="1:9" x14ac:dyDescent="0.3">
      <c r="A36" s="2"/>
      <c r="B36" t="s">
        <v>2</v>
      </c>
      <c r="C36" t="s">
        <v>19</v>
      </c>
      <c r="E36">
        <v>149</v>
      </c>
      <c r="F36">
        <v>79</v>
      </c>
      <c r="G36" t="s">
        <v>9</v>
      </c>
      <c r="H36" t="s">
        <v>22</v>
      </c>
      <c r="I36" t="s">
        <v>50</v>
      </c>
    </row>
    <row r="37" spans="1:9" x14ac:dyDescent="0.3">
      <c r="A37" s="2"/>
      <c r="B37" t="s">
        <v>2</v>
      </c>
      <c r="C37" t="s">
        <v>19</v>
      </c>
      <c r="E37">
        <v>79</v>
      </c>
      <c r="F37">
        <v>64</v>
      </c>
      <c r="G37" t="s">
        <v>10</v>
      </c>
      <c r="H37" t="s">
        <v>24</v>
      </c>
      <c r="I37" t="s">
        <v>52</v>
      </c>
    </row>
    <row r="38" spans="1:9" x14ac:dyDescent="0.3">
      <c r="A38" s="2"/>
      <c r="B38" t="s">
        <v>2</v>
      </c>
      <c r="C38" t="s">
        <v>19</v>
      </c>
      <c r="E38">
        <v>72</v>
      </c>
      <c r="F38">
        <v>70</v>
      </c>
      <c r="G38" t="s">
        <v>10</v>
      </c>
      <c r="H38" t="s">
        <v>24</v>
      </c>
      <c r="I38" t="s">
        <v>52</v>
      </c>
    </row>
    <row r="39" spans="1:9" x14ac:dyDescent="0.3">
      <c r="A39" s="2"/>
      <c r="B39" t="s">
        <v>2</v>
      </c>
      <c r="C39" t="s">
        <v>19</v>
      </c>
      <c r="E39">
        <v>61</v>
      </c>
      <c r="F39">
        <v>62</v>
      </c>
      <c r="G39" t="s">
        <v>10</v>
      </c>
      <c r="H39" t="s">
        <v>25</v>
      </c>
      <c r="I39" t="s">
        <v>51</v>
      </c>
    </row>
    <row r="40" spans="1:9" x14ac:dyDescent="0.3">
      <c r="A40" s="2"/>
      <c r="B40" t="s">
        <v>2</v>
      </c>
      <c r="C40" t="s">
        <v>19</v>
      </c>
      <c r="E40">
        <v>50</v>
      </c>
      <c r="F40">
        <v>49</v>
      </c>
      <c r="G40" t="s">
        <v>10</v>
      </c>
      <c r="H40" t="s">
        <v>24</v>
      </c>
      <c r="I40" t="s">
        <v>52</v>
      </c>
    </row>
    <row r="41" spans="1:9" x14ac:dyDescent="0.3">
      <c r="A41" s="2"/>
      <c r="B41" t="s">
        <v>2</v>
      </c>
      <c r="C41" t="s">
        <v>19</v>
      </c>
      <c r="E41">
        <v>65</v>
      </c>
      <c r="F41">
        <v>65</v>
      </c>
      <c r="G41" t="s">
        <v>10</v>
      </c>
      <c r="H41" t="s">
        <v>25</v>
      </c>
      <c r="I41" t="s">
        <v>51</v>
      </c>
    </row>
    <row r="42" spans="1:9" x14ac:dyDescent="0.3">
      <c r="A42" s="2"/>
      <c r="B42" t="s">
        <v>2</v>
      </c>
      <c r="C42" t="s">
        <v>19</v>
      </c>
      <c r="E42">
        <v>83</v>
      </c>
      <c r="F42">
        <v>68</v>
      </c>
      <c r="G42" t="s">
        <v>26</v>
      </c>
      <c r="H42" t="s">
        <v>25</v>
      </c>
      <c r="I42" t="s">
        <v>51</v>
      </c>
    </row>
    <row r="43" spans="1:9" x14ac:dyDescent="0.3">
      <c r="A43" s="2"/>
      <c r="B43" t="s">
        <v>2</v>
      </c>
      <c r="C43" t="s">
        <v>19</v>
      </c>
      <c r="E43">
        <v>76</v>
      </c>
      <c r="F43">
        <v>64</v>
      </c>
      <c r="G43" t="s">
        <v>10</v>
      </c>
      <c r="H43" t="s">
        <v>25</v>
      </c>
      <c r="I43" t="s">
        <v>51</v>
      </c>
    </row>
    <row r="44" spans="1:9" x14ac:dyDescent="0.3">
      <c r="A44" s="2"/>
      <c r="B44" t="s">
        <v>2</v>
      </c>
      <c r="C44" t="s">
        <v>19</v>
      </c>
      <c r="E44">
        <v>142</v>
      </c>
      <c r="F44">
        <v>79</v>
      </c>
      <c r="G44" t="s">
        <v>11</v>
      </c>
      <c r="H44" t="s">
        <v>20</v>
      </c>
      <c r="I44" t="s">
        <v>68</v>
      </c>
    </row>
    <row r="45" spans="1:9" x14ac:dyDescent="0.3">
      <c r="A45" s="1" t="s">
        <v>63</v>
      </c>
      <c r="B45" t="s">
        <v>2</v>
      </c>
      <c r="C45" s="1" t="s">
        <v>19</v>
      </c>
      <c r="D45" s="1"/>
      <c r="E45" s="1">
        <v>159</v>
      </c>
      <c r="F45" s="1">
        <v>8</v>
      </c>
      <c r="G45" s="1" t="s">
        <v>9</v>
      </c>
      <c r="H45" s="1" t="s">
        <v>27</v>
      </c>
      <c r="I45" s="1"/>
    </row>
    <row r="46" spans="1:9" x14ac:dyDescent="0.3">
      <c r="A46" s="2"/>
      <c r="B46" t="s">
        <v>2</v>
      </c>
      <c r="C46" t="s">
        <v>19</v>
      </c>
      <c r="E46">
        <v>135</v>
      </c>
      <c r="F46">
        <v>63</v>
      </c>
      <c r="G46" t="s">
        <v>9</v>
      </c>
      <c r="H46" t="s">
        <v>20</v>
      </c>
      <c r="I46" t="s">
        <v>68</v>
      </c>
    </row>
    <row r="47" spans="1:9" x14ac:dyDescent="0.3">
      <c r="A47" s="3"/>
      <c r="B47" t="s">
        <v>2</v>
      </c>
      <c r="C47" t="s">
        <v>19</v>
      </c>
      <c r="E47">
        <v>141</v>
      </c>
      <c r="F47">
        <v>79</v>
      </c>
      <c r="G47" t="s">
        <v>11</v>
      </c>
      <c r="H47" t="s">
        <v>20</v>
      </c>
      <c r="I47" t="s">
        <v>68</v>
      </c>
    </row>
    <row r="48" spans="1:9" x14ac:dyDescent="0.3">
      <c r="A48" s="3"/>
      <c r="B48" t="s">
        <v>2</v>
      </c>
      <c r="C48" t="s">
        <v>19</v>
      </c>
      <c r="E48">
        <v>143</v>
      </c>
      <c r="F48">
        <v>81</v>
      </c>
      <c r="G48" t="s">
        <v>11</v>
      </c>
      <c r="H48" t="s">
        <v>20</v>
      </c>
      <c r="I48" t="s">
        <v>68</v>
      </c>
    </row>
    <row r="49" spans="1:9" x14ac:dyDescent="0.3">
      <c r="A49" s="2"/>
      <c r="B49" t="s">
        <v>2</v>
      </c>
      <c r="C49" t="s">
        <v>19</v>
      </c>
      <c r="E49">
        <v>73</v>
      </c>
      <c r="F49">
        <v>5</v>
      </c>
      <c r="G49" t="s">
        <v>9</v>
      </c>
      <c r="H49" t="s">
        <v>27</v>
      </c>
      <c r="I49" t="s">
        <v>69</v>
      </c>
    </row>
    <row r="50" spans="1:9" x14ac:dyDescent="0.3">
      <c r="A50" s="2"/>
      <c r="B50" t="s">
        <v>2</v>
      </c>
      <c r="C50" t="s">
        <v>19</v>
      </c>
      <c r="E50">
        <v>166</v>
      </c>
      <c r="F50">
        <v>82</v>
      </c>
      <c r="G50" t="s">
        <v>28</v>
      </c>
      <c r="H50" t="s">
        <v>20</v>
      </c>
      <c r="I50" t="s">
        <v>68</v>
      </c>
    </row>
    <row r="51" spans="1:9" x14ac:dyDescent="0.3">
      <c r="A51" s="2"/>
      <c r="B51" t="s">
        <v>2</v>
      </c>
      <c r="C51" t="s">
        <v>19</v>
      </c>
      <c r="E51">
        <v>81</v>
      </c>
      <c r="F51">
        <v>71</v>
      </c>
      <c r="G51" t="s">
        <v>10</v>
      </c>
      <c r="H51" t="s">
        <v>25</v>
      </c>
      <c r="I51" t="s">
        <v>51</v>
      </c>
    </row>
    <row r="52" spans="1:9" x14ac:dyDescent="0.3">
      <c r="A52" s="2"/>
      <c r="B52" t="s">
        <v>2</v>
      </c>
      <c r="C52" t="s">
        <v>19</v>
      </c>
      <c r="E52">
        <v>71</v>
      </c>
      <c r="F52">
        <v>67</v>
      </c>
      <c r="G52" t="s">
        <v>10</v>
      </c>
      <c r="H52" t="s">
        <v>29</v>
      </c>
      <c r="I52" t="s">
        <v>54</v>
      </c>
    </row>
    <row r="53" spans="1:9" x14ac:dyDescent="0.3">
      <c r="A53" s="2"/>
      <c r="B53" t="s">
        <v>2</v>
      </c>
      <c r="C53" t="s">
        <v>19</v>
      </c>
      <c r="E53">
        <v>65</v>
      </c>
      <c r="F53">
        <v>71</v>
      </c>
      <c r="G53" t="s">
        <v>10</v>
      </c>
      <c r="H53" t="s">
        <v>29</v>
      </c>
      <c r="I53" t="s">
        <v>54</v>
      </c>
    </row>
    <row r="54" spans="1:9" x14ac:dyDescent="0.3">
      <c r="A54" s="2"/>
      <c r="B54" t="s">
        <v>2</v>
      </c>
      <c r="C54" t="s">
        <v>19</v>
      </c>
      <c r="E54">
        <v>71</v>
      </c>
      <c r="F54">
        <v>67</v>
      </c>
      <c r="G54" t="s">
        <v>10</v>
      </c>
      <c r="H54" t="s">
        <v>29</v>
      </c>
      <c r="I54" t="s">
        <v>54</v>
      </c>
    </row>
    <row r="55" spans="1:9" x14ac:dyDescent="0.3">
      <c r="A55" s="2"/>
      <c r="B55" t="s">
        <v>2</v>
      </c>
      <c r="C55" t="s">
        <v>19</v>
      </c>
      <c r="E55">
        <v>70</v>
      </c>
      <c r="F55">
        <v>69</v>
      </c>
      <c r="G55" t="s">
        <v>10</v>
      </c>
      <c r="H55" t="s">
        <v>25</v>
      </c>
      <c r="I55" t="s">
        <v>51</v>
      </c>
    </row>
    <row r="56" spans="1:9" x14ac:dyDescent="0.3">
      <c r="A56" s="2"/>
      <c r="B56" t="s">
        <v>2</v>
      </c>
      <c r="C56" t="s">
        <v>19</v>
      </c>
      <c r="E56">
        <v>73</v>
      </c>
      <c r="F56">
        <v>62</v>
      </c>
      <c r="G56" t="s">
        <v>10</v>
      </c>
      <c r="H56" t="s">
        <v>29</v>
      </c>
      <c r="I56" t="s">
        <v>54</v>
      </c>
    </row>
    <row r="57" spans="1:9" x14ac:dyDescent="0.3">
      <c r="A57" s="2"/>
      <c r="B57" t="s">
        <v>2</v>
      </c>
      <c r="C57" t="s">
        <v>19</v>
      </c>
      <c r="E57">
        <v>70</v>
      </c>
      <c r="F57">
        <v>62</v>
      </c>
      <c r="G57" t="s">
        <v>10</v>
      </c>
      <c r="H57" t="s">
        <v>25</v>
      </c>
      <c r="I57" t="s">
        <v>51</v>
      </c>
    </row>
    <row r="58" spans="1:9" x14ac:dyDescent="0.3">
      <c r="A58" s="2"/>
      <c r="B58" t="s">
        <v>2</v>
      </c>
      <c r="C58" t="s">
        <v>19</v>
      </c>
      <c r="E58">
        <v>64</v>
      </c>
      <c r="F58">
        <v>68</v>
      </c>
      <c r="G58" t="s">
        <v>10</v>
      </c>
      <c r="H58" t="s">
        <v>29</v>
      </c>
      <c r="I58" t="s">
        <v>54</v>
      </c>
    </row>
    <row r="59" spans="1:9" x14ac:dyDescent="0.3">
      <c r="A59" s="2"/>
      <c r="B59" t="s">
        <v>2</v>
      </c>
      <c r="C59" t="s">
        <v>23</v>
      </c>
      <c r="E59">
        <v>85</v>
      </c>
      <c r="F59">
        <v>70</v>
      </c>
      <c r="G59" t="s">
        <v>10</v>
      </c>
      <c r="H59" t="s">
        <v>8</v>
      </c>
      <c r="I59" t="s">
        <v>69</v>
      </c>
    </row>
    <row r="60" spans="1:9" x14ac:dyDescent="0.3">
      <c r="A60" s="2"/>
      <c r="B60" t="s">
        <v>2</v>
      </c>
      <c r="C60" t="s">
        <v>23</v>
      </c>
      <c r="E60">
        <v>81</v>
      </c>
      <c r="F60">
        <v>72</v>
      </c>
      <c r="G60" t="s">
        <v>10</v>
      </c>
      <c r="H60" t="s">
        <v>8</v>
      </c>
      <c r="I60" t="s">
        <v>69</v>
      </c>
    </row>
    <row r="61" spans="1:9" x14ac:dyDescent="0.3">
      <c r="A61" s="2"/>
      <c r="B61" t="s">
        <v>33</v>
      </c>
      <c r="C61" t="s">
        <v>3</v>
      </c>
      <c r="E61">
        <v>76</v>
      </c>
      <c r="F61">
        <v>72</v>
      </c>
      <c r="G61" t="s">
        <v>10</v>
      </c>
      <c r="H61" t="s">
        <v>32</v>
      </c>
      <c r="I61" t="s">
        <v>51</v>
      </c>
    </row>
    <row r="62" spans="1:9" x14ac:dyDescent="0.3">
      <c r="A62" s="2"/>
      <c r="B62" t="s">
        <v>33</v>
      </c>
      <c r="C62" t="s">
        <v>3</v>
      </c>
      <c r="E62">
        <v>68</v>
      </c>
      <c r="F62">
        <v>78</v>
      </c>
      <c r="G62" t="s">
        <v>10</v>
      </c>
      <c r="H62" t="s">
        <v>32</v>
      </c>
      <c r="I62" t="s">
        <v>51</v>
      </c>
    </row>
    <row r="63" spans="1:9" x14ac:dyDescent="0.3">
      <c r="A63" s="2"/>
      <c r="B63" t="s">
        <v>33</v>
      </c>
      <c r="C63" t="s">
        <v>3</v>
      </c>
      <c r="E63">
        <v>63</v>
      </c>
      <c r="F63">
        <v>64</v>
      </c>
      <c r="G63" t="s">
        <v>10</v>
      </c>
      <c r="H63" t="s">
        <v>32</v>
      </c>
      <c r="I63" t="s">
        <v>51</v>
      </c>
    </row>
    <row r="64" spans="1:9" x14ac:dyDescent="0.3">
      <c r="A64" s="2"/>
      <c r="B64" t="s">
        <v>33</v>
      </c>
      <c r="C64" t="s">
        <v>3</v>
      </c>
      <c r="E64">
        <v>64</v>
      </c>
      <c r="F64">
        <v>62</v>
      </c>
      <c r="G64" t="s">
        <v>10</v>
      </c>
      <c r="H64" t="s">
        <v>32</v>
      </c>
      <c r="I64" t="s">
        <v>51</v>
      </c>
    </row>
    <row r="65" spans="1:9" x14ac:dyDescent="0.3">
      <c r="A65" s="2"/>
      <c r="B65" t="s">
        <v>33</v>
      </c>
      <c r="C65" t="s">
        <v>3</v>
      </c>
      <c r="E65">
        <v>65</v>
      </c>
      <c r="F65">
        <v>65</v>
      </c>
      <c r="G65" t="s">
        <v>10</v>
      </c>
      <c r="H65" t="s">
        <v>32</v>
      </c>
      <c r="I65" t="s">
        <v>51</v>
      </c>
    </row>
    <row r="66" spans="1:9" x14ac:dyDescent="0.3">
      <c r="A66" s="2"/>
      <c r="B66" t="s">
        <v>33</v>
      </c>
      <c r="C66" t="s">
        <v>3</v>
      </c>
      <c r="E66">
        <v>76</v>
      </c>
      <c r="F66">
        <v>64</v>
      </c>
      <c r="G66" t="s">
        <v>10</v>
      </c>
      <c r="H66" t="s">
        <v>32</v>
      </c>
      <c r="I66" t="s">
        <v>51</v>
      </c>
    </row>
    <row r="67" spans="1:9" x14ac:dyDescent="0.3">
      <c r="A67" s="2"/>
      <c r="B67" t="s">
        <v>33</v>
      </c>
      <c r="C67" t="s">
        <v>3</v>
      </c>
      <c r="E67">
        <v>83</v>
      </c>
      <c r="F67">
        <v>62</v>
      </c>
      <c r="G67" t="s">
        <v>10</v>
      </c>
      <c r="H67" t="s">
        <v>32</v>
      </c>
      <c r="I67" t="s">
        <v>51</v>
      </c>
    </row>
    <row r="68" spans="1:9" x14ac:dyDescent="0.3">
      <c r="A68" s="2"/>
      <c r="B68" t="s">
        <v>33</v>
      </c>
      <c r="C68" t="s">
        <v>3</v>
      </c>
      <c r="E68">
        <v>65</v>
      </c>
      <c r="F68">
        <v>62</v>
      </c>
      <c r="G68" t="s">
        <v>10</v>
      </c>
      <c r="H68" t="s">
        <v>32</v>
      </c>
      <c r="I68" t="s">
        <v>51</v>
      </c>
    </row>
    <row r="69" spans="1:9" x14ac:dyDescent="0.3">
      <c r="A69" s="2"/>
      <c r="B69" t="s">
        <v>33</v>
      </c>
      <c r="C69" t="s">
        <v>3</v>
      </c>
      <c r="E69">
        <v>88</v>
      </c>
      <c r="F69">
        <v>62</v>
      </c>
      <c r="G69" t="s">
        <v>10</v>
      </c>
      <c r="H69" t="s">
        <v>32</v>
      </c>
      <c r="I69" t="s">
        <v>51</v>
      </c>
    </row>
    <row r="70" spans="1:9" x14ac:dyDescent="0.3">
      <c r="A70" s="2"/>
      <c r="B70" t="s">
        <v>33</v>
      </c>
      <c r="C70" t="s">
        <v>3</v>
      </c>
      <c r="E70">
        <v>90</v>
      </c>
      <c r="F70">
        <v>60</v>
      </c>
      <c r="G70" t="s">
        <v>10</v>
      </c>
      <c r="H70" t="s">
        <v>32</v>
      </c>
      <c r="I70" t="s">
        <v>51</v>
      </c>
    </row>
    <row r="71" spans="1:9" x14ac:dyDescent="0.3">
      <c r="A71" s="2"/>
      <c r="B71" t="s">
        <v>33</v>
      </c>
      <c r="C71" t="s">
        <v>3</v>
      </c>
      <c r="E71">
        <v>65</v>
      </c>
      <c r="F71">
        <v>66</v>
      </c>
      <c r="G71" t="s">
        <v>10</v>
      </c>
      <c r="H71" t="s">
        <v>32</v>
      </c>
      <c r="I71" t="s">
        <v>51</v>
      </c>
    </row>
    <row r="72" spans="1:9" x14ac:dyDescent="0.3">
      <c r="A72" s="2"/>
      <c r="B72" t="s">
        <v>33</v>
      </c>
      <c r="C72" t="s">
        <v>3</v>
      </c>
      <c r="E72">
        <v>65</v>
      </c>
      <c r="F72">
        <v>70</v>
      </c>
      <c r="G72" t="s">
        <v>10</v>
      </c>
      <c r="H72" t="s">
        <v>32</v>
      </c>
      <c r="I72" t="s">
        <v>51</v>
      </c>
    </row>
    <row r="73" spans="1:9" x14ac:dyDescent="0.3">
      <c r="A73" s="2"/>
      <c r="B73" t="s">
        <v>33</v>
      </c>
      <c r="C73" t="s">
        <v>3</v>
      </c>
      <c r="E73">
        <v>80</v>
      </c>
      <c r="F73">
        <v>70</v>
      </c>
      <c r="G73" t="s">
        <v>10</v>
      </c>
      <c r="H73" t="s">
        <v>32</v>
      </c>
      <c r="I73" t="s">
        <v>51</v>
      </c>
    </row>
    <row r="74" spans="1:9" x14ac:dyDescent="0.3">
      <c r="A74" s="2"/>
      <c r="B74" t="s">
        <v>33</v>
      </c>
      <c r="C74" t="s">
        <v>3</v>
      </c>
      <c r="E74">
        <v>70</v>
      </c>
      <c r="F74">
        <v>68</v>
      </c>
      <c r="G74" t="s">
        <v>10</v>
      </c>
      <c r="H74" t="s">
        <v>32</v>
      </c>
      <c r="I74" t="s">
        <v>51</v>
      </c>
    </row>
    <row r="75" spans="1:9" x14ac:dyDescent="0.3">
      <c r="A75" s="2"/>
      <c r="B75" t="s">
        <v>33</v>
      </c>
      <c r="C75" t="s">
        <v>3</v>
      </c>
      <c r="E75">
        <v>80</v>
      </c>
      <c r="F75">
        <v>70</v>
      </c>
      <c r="G75" t="s">
        <v>10</v>
      </c>
      <c r="H75" t="s">
        <v>32</v>
      </c>
      <c r="I75" t="s">
        <v>51</v>
      </c>
    </row>
    <row r="76" spans="1:9" x14ac:dyDescent="0.3">
      <c r="A76" s="2"/>
      <c r="B76" t="s">
        <v>33</v>
      </c>
      <c r="C76" t="s">
        <v>3</v>
      </c>
      <c r="E76">
        <v>62</v>
      </c>
      <c r="F76">
        <v>78</v>
      </c>
      <c r="G76" t="s">
        <v>10</v>
      </c>
      <c r="H76" t="s">
        <v>32</v>
      </c>
      <c r="I76" t="s">
        <v>51</v>
      </c>
    </row>
    <row r="77" spans="1:9" x14ac:dyDescent="0.3">
      <c r="A77" s="2"/>
      <c r="B77" t="s">
        <v>33</v>
      </c>
      <c r="E77">
        <v>138</v>
      </c>
      <c r="F77">
        <v>88</v>
      </c>
      <c r="H77" t="s">
        <v>34</v>
      </c>
      <c r="I77" t="s">
        <v>68</v>
      </c>
    </row>
    <row r="78" spans="1:9" ht="13.05" customHeight="1" x14ac:dyDescent="0.3">
      <c r="A78" s="2"/>
      <c r="B78" t="s">
        <v>33</v>
      </c>
      <c r="E78">
        <f>352-180</f>
        <v>172</v>
      </c>
      <c r="F78">
        <v>80</v>
      </c>
      <c r="H78" t="s">
        <v>34</v>
      </c>
      <c r="I78" t="s">
        <v>68</v>
      </c>
    </row>
    <row r="79" spans="1:9" x14ac:dyDescent="0.3">
      <c r="A79" s="1" t="s">
        <v>63</v>
      </c>
      <c r="B79" t="s">
        <v>33</v>
      </c>
      <c r="E79">
        <f>340-180</f>
        <v>160</v>
      </c>
      <c r="F79">
        <v>40</v>
      </c>
      <c r="H79" t="s">
        <v>34</v>
      </c>
      <c r="I79" t="s">
        <v>55</v>
      </c>
    </row>
    <row r="80" spans="1:9" x14ac:dyDescent="0.3">
      <c r="A80" s="2"/>
      <c r="B80" t="s">
        <v>33</v>
      </c>
      <c r="E80">
        <f>336-180</f>
        <v>156</v>
      </c>
      <c r="F80">
        <v>60</v>
      </c>
      <c r="H80" t="s">
        <v>34</v>
      </c>
      <c r="I80" t="s">
        <v>68</v>
      </c>
    </row>
    <row r="81" spans="1:9" x14ac:dyDescent="0.3">
      <c r="A81" s="2"/>
      <c r="B81" t="s">
        <v>33</v>
      </c>
      <c r="E81">
        <f>320-180</f>
        <v>140</v>
      </c>
      <c r="F81">
        <v>60</v>
      </c>
      <c r="H81" t="s">
        <v>34</v>
      </c>
      <c r="I81" t="s">
        <v>68</v>
      </c>
    </row>
    <row r="82" spans="1:9" x14ac:dyDescent="0.3">
      <c r="A82" s="1" t="s">
        <v>59</v>
      </c>
      <c r="B82" t="s">
        <v>35</v>
      </c>
      <c r="C82" t="s">
        <v>17</v>
      </c>
      <c r="D82" t="s">
        <v>10</v>
      </c>
      <c r="E82">
        <v>132</v>
      </c>
      <c r="F82">
        <v>72</v>
      </c>
      <c r="G82" t="s">
        <v>11</v>
      </c>
      <c r="H82" t="s">
        <v>36</v>
      </c>
      <c r="I82" t="s">
        <v>56</v>
      </c>
    </row>
    <row r="83" spans="1:9" x14ac:dyDescent="0.3">
      <c r="A83" s="1" t="s">
        <v>59</v>
      </c>
      <c r="B83" t="s">
        <v>35</v>
      </c>
      <c r="C83" t="s">
        <v>17</v>
      </c>
      <c r="D83" t="s">
        <v>10</v>
      </c>
      <c r="E83">
        <v>160</v>
      </c>
      <c r="F83">
        <v>74</v>
      </c>
      <c r="G83" t="s">
        <v>11</v>
      </c>
      <c r="H83" t="s">
        <v>39</v>
      </c>
      <c r="I83" t="s">
        <v>56</v>
      </c>
    </row>
    <row r="84" spans="1:9" x14ac:dyDescent="0.3">
      <c r="A84" s="1" t="s">
        <v>59</v>
      </c>
      <c r="B84" t="s">
        <v>35</v>
      </c>
      <c r="C84" t="s">
        <v>17</v>
      </c>
      <c r="D84" t="s">
        <v>10</v>
      </c>
      <c r="E84">
        <v>16</v>
      </c>
      <c r="F84">
        <v>85</v>
      </c>
      <c r="G84" t="s">
        <v>11</v>
      </c>
      <c r="H84" t="s">
        <v>40</v>
      </c>
      <c r="I84" t="s">
        <v>55</v>
      </c>
    </row>
    <row r="85" spans="1:9" x14ac:dyDescent="0.3">
      <c r="A85" s="1" t="s">
        <v>59</v>
      </c>
      <c r="B85" t="s">
        <v>35</v>
      </c>
      <c r="C85" t="s">
        <v>17</v>
      </c>
      <c r="D85" t="s">
        <v>10</v>
      </c>
      <c r="E85">
        <v>38</v>
      </c>
      <c r="F85">
        <v>88</v>
      </c>
      <c r="G85" t="s">
        <v>4</v>
      </c>
      <c r="H85" t="s">
        <v>36</v>
      </c>
      <c r="I85" t="s">
        <v>55</v>
      </c>
    </row>
    <row r="86" spans="1:9" x14ac:dyDescent="0.3">
      <c r="A86" s="1" t="s">
        <v>59</v>
      </c>
      <c r="B86" t="s">
        <v>35</v>
      </c>
      <c r="C86" t="s">
        <v>3</v>
      </c>
      <c r="D86" t="s">
        <v>10</v>
      </c>
      <c r="E86">
        <v>144</v>
      </c>
      <c r="F86">
        <v>54</v>
      </c>
      <c r="G86" t="s">
        <v>11</v>
      </c>
      <c r="H86" t="s">
        <v>36</v>
      </c>
      <c r="I86" t="s">
        <v>56</v>
      </c>
    </row>
    <row r="87" spans="1:9" x14ac:dyDescent="0.3">
      <c r="A87" s="1" t="s">
        <v>59</v>
      </c>
      <c r="B87" t="s">
        <v>35</v>
      </c>
      <c r="C87" t="s">
        <v>3</v>
      </c>
      <c r="D87" t="s">
        <v>10</v>
      </c>
      <c r="E87">
        <v>162</v>
      </c>
      <c r="F87">
        <v>62</v>
      </c>
      <c r="G87" t="s">
        <v>11</v>
      </c>
      <c r="H87" t="s">
        <v>41</v>
      </c>
      <c r="I87" t="s">
        <v>56</v>
      </c>
    </row>
    <row r="88" spans="1:9" x14ac:dyDescent="0.3">
      <c r="A88" s="1" t="s">
        <v>59</v>
      </c>
      <c r="B88" t="s">
        <v>35</v>
      </c>
      <c r="C88" t="s">
        <v>18</v>
      </c>
      <c r="D88" t="s">
        <v>43</v>
      </c>
      <c r="E88">
        <v>146</v>
      </c>
      <c r="F88">
        <v>42</v>
      </c>
      <c r="G88" t="s">
        <v>11</v>
      </c>
      <c r="H88" t="s">
        <v>42</v>
      </c>
      <c r="I88" t="s">
        <v>56</v>
      </c>
    </row>
    <row r="89" spans="1:9" x14ac:dyDescent="0.3">
      <c r="A89" s="2"/>
      <c r="B89" t="s">
        <v>35</v>
      </c>
      <c r="C89" t="s">
        <v>3</v>
      </c>
      <c r="D89" t="s">
        <v>43</v>
      </c>
      <c r="E89">
        <v>60</v>
      </c>
      <c r="F89">
        <v>70</v>
      </c>
      <c r="G89" t="s">
        <v>10</v>
      </c>
      <c r="H89" t="s">
        <v>44</v>
      </c>
      <c r="I89" t="s">
        <v>69</v>
      </c>
    </row>
    <row r="90" spans="1:9" x14ac:dyDescent="0.3">
      <c r="A90" s="2"/>
      <c r="B90" t="s">
        <v>35</v>
      </c>
      <c r="C90" t="s">
        <v>3</v>
      </c>
      <c r="D90" t="s">
        <v>43</v>
      </c>
      <c r="E90">
        <v>54</v>
      </c>
      <c r="F90">
        <v>66</v>
      </c>
      <c r="G90" t="s">
        <v>10</v>
      </c>
      <c r="H90" t="s">
        <v>44</v>
      </c>
      <c r="I90" t="s">
        <v>69</v>
      </c>
    </row>
    <row r="91" spans="1:9" x14ac:dyDescent="0.3">
      <c r="A91" s="2"/>
      <c r="B91" t="s">
        <v>35</v>
      </c>
      <c r="C91" t="s">
        <v>3</v>
      </c>
      <c r="D91" t="s">
        <v>43</v>
      </c>
      <c r="E91">
        <v>62</v>
      </c>
      <c r="F91">
        <v>60</v>
      </c>
      <c r="G91" t="s">
        <v>10</v>
      </c>
      <c r="H91" t="s">
        <v>44</v>
      </c>
      <c r="I91" t="s">
        <v>69</v>
      </c>
    </row>
    <row r="92" spans="1:9" x14ac:dyDescent="0.3">
      <c r="A92" s="2"/>
      <c r="B92" t="s">
        <v>35</v>
      </c>
      <c r="C92" t="s">
        <v>3</v>
      </c>
      <c r="D92" t="s">
        <v>43</v>
      </c>
      <c r="E92">
        <v>44</v>
      </c>
      <c r="F92">
        <v>64</v>
      </c>
      <c r="G92" t="s">
        <v>10</v>
      </c>
      <c r="H92" t="s">
        <v>45</v>
      </c>
      <c r="I92" t="s">
        <v>69</v>
      </c>
    </row>
    <row r="93" spans="1:9" x14ac:dyDescent="0.3">
      <c r="A93" s="2"/>
      <c r="B93" t="s">
        <v>35</v>
      </c>
      <c r="C93" t="s">
        <v>3</v>
      </c>
      <c r="D93" t="s">
        <v>10</v>
      </c>
      <c r="E93">
        <v>74</v>
      </c>
      <c r="F93">
        <v>66</v>
      </c>
      <c r="G93" t="s">
        <v>10</v>
      </c>
      <c r="H93" t="s">
        <v>46</v>
      </c>
      <c r="I93" t="s">
        <v>69</v>
      </c>
    </row>
    <row r="94" spans="1:9" x14ac:dyDescent="0.3">
      <c r="A94" s="2"/>
      <c r="B94" t="s">
        <v>35</v>
      </c>
      <c r="C94" t="s">
        <v>19</v>
      </c>
      <c r="E94">
        <v>136</v>
      </c>
      <c r="F94">
        <v>82</v>
      </c>
      <c r="G94" t="s">
        <v>11</v>
      </c>
      <c r="H94" t="s">
        <v>8</v>
      </c>
      <c r="I94" t="s">
        <v>68</v>
      </c>
    </row>
    <row r="95" spans="1:9" x14ac:dyDescent="0.3">
      <c r="A95" s="2"/>
      <c r="B95" t="s">
        <v>35</v>
      </c>
      <c r="C95" t="s">
        <v>19</v>
      </c>
      <c r="E95">
        <v>150</v>
      </c>
      <c r="F95">
        <v>85</v>
      </c>
      <c r="G95" t="s">
        <v>11</v>
      </c>
      <c r="H95" t="s">
        <v>8</v>
      </c>
      <c r="I95" t="s">
        <v>68</v>
      </c>
    </row>
    <row r="96" spans="1:9" x14ac:dyDescent="0.3">
      <c r="A96" s="2"/>
      <c r="B96" t="s">
        <v>35</v>
      </c>
      <c r="C96" t="s">
        <v>19</v>
      </c>
      <c r="E96">
        <v>154</v>
      </c>
      <c r="F96">
        <v>84</v>
      </c>
      <c r="G96" t="s">
        <v>11</v>
      </c>
      <c r="H96" t="s">
        <v>8</v>
      </c>
      <c r="I96" t="s">
        <v>68</v>
      </c>
    </row>
    <row r="97" spans="1:9" x14ac:dyDescent="0.3">
      <c r="A97" s="1" t="s">
        <v>58</v>
      </c>
      <c r="B97" t="s">
        <v>35</v>
      </c>
      <c r="C97" t="s">
        <v>19</v>
      </c>
      <c r="E97">
        <v>74</v>
      </c>
      <c r="F97">
        <v>70</v>
      </c>
      <c r="G97" t="s">
        <v>43</v>
      </c>
      <c r="H97" t="s">
        <v>47</v>
      </c>
      <c r="I97" t="s">
        <v>54</v>
      </c>
    </row>
    <row r="98" spans="1:9" x14ac:dyDescent="0.3">
      <c r="A98" s="2"/>
      <c r="B98" t="s">
        <v>35</v>
      </c>
      <c r="C98" t="s">
        <v>19</v>
      </c>
      <c r="E98">
        <v>154</v>
      </c>
      <c r="F98">
        <v>82</v>
      </c>
      <c r="G98" t="s">
        <v>11</v>
      </c>
      <c r="H98" t="s">
        <v>8</v>
      </c>
      <c r="I98" t="s">
        <v>68</v>
      </c>
    </row>
    <row r="99" spans="1:9" x14ac:dyDescent="0.3">
      <c r="A99" s="2"/>
      <c r="B99" t="s">
        <v>35</v>
      </c>
      <c r="C99" t="s">
        <v>19</v>
      </c>
      <c r="E99">
        <v>134</v>
      </c>
      <c r="F99">
        <v>60</v>
      </c>
      <c r="G99" t="s">
        <v>4</v>
      </c>
      <c r="H99" t="s">
        <v>8</v>
      </c>
      <c r="I99" t="s">
        <v>68</v>
      </c>
    </row>
    <row r="100" spans="1:9" x14ac:dyDescent="0.3">
      <c r="A100" s="2"/>
      <c r="B100" t="s">
        <v>35</v>
      </c>
      <c r="C100" t="s">
        <v>19</v>
      </c>
      <c r="E100">
        <v>148</v>
      </c>
      <c r="F100">
        <v>90</v>
      </c>
      <c r="H100" t="s">
        <v>8</v>
      </c>
      <c r="I100" t="s">
        <v>68</v>
      </c>
    </row>
    <row r="101" spans="1:9" x14ac:dyDescent="0.3">
      <c r="A101" s="2"/>
      <c r="B101" t="s">
        <v>35</v>
      </c>
      <c r="C101" t="s">
        <v>19</v>
      </c>
      <c r="E101">
        <v>55</v>
      </c>
      <c r="F101">
        <v>22</v>
      </c>
      <c r="G101" t="s">
        <v>10</v>
      </c>
      <c r="H101" t="s">
        <v>8</v>
      </c>
      <c r="I101" t="s">
        <v>69</v>
      </c>
    </row>
    <row r="102" spans="1:9" x14ac:dyDescent="0.3">
      <c r="A102" s="2"/>
      <c r="B102" t="s">
        <v>35</v>
      </c>
      <c r="C102" t="s">
        <v>19</v>
      </c>
      <c r="E102">
        <v>110</v>
      </c>
      <c r="F102">
        <v>22</v>
      </c>
      <c r="G102" t="s">
        <v>10</v>
      </c>
      <c r="H102" t="s">
        <v>8</v>
      </c>
      <c r="I102" t="s">
        <v>69</v>
      </c>
    </row>
    <row r="103" spans="1:9" x14ac:dyDescent="0.3">
      <c r="A103" s="2"/>
      <c r="B103" t="s">
        <v>35</v>
      </c>
      <c r="C103" t="s">
        <v>19</v>
      </c>
      <c r="E103">
        <v>100</v>
      </c>
      <c r="F103">
        <v>10</v>
      </c>
      <c r="G103" t="s">
        <v>10</v>
      </c>
      <c r="H103" t="s">
        <v>8</v>
      </c>
      <c r="I103" t="s">
        <v>69</v>
      </c>
    </row>
  </sheetData>
  <autoFilter ref="B1:J103" xr:uid="{FB7B915B-5FA3-41C5-80EE-A66E1E51644C}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2C2A0-92A6-4F8C-8329-F4F7A9531E9C}">
  <dimension ref="A1:E4"/>
  <sheetViews>
    <sheetView topLeftCell="B1" workbookViewId="0">
      <selection activeCell="J17" sqref="J17"/>
    </sheetView>
  </sheetViews>
  <sheetFormatPr defaultRowHeight="14.4" x14ac:dyDescent="0.3"/>
  <cols>
    <col min="1" max="1" width="0" hidden="1" customWidth="1"/>
  </cols>
  <sheetData>
    <row r="1" spans="1:5" x14ac:dyDescent="0.3">
      <c r="B1" t="s">
        <v>1</v>
      </c>
      <c r="C1" t="s">
        <v>5</v>
      </c>
      <c r="D1" t="s">
        <v>6</v>
      </c>
      <c r="E1" t="s">
        <v>48</v>
      </c>
    </row>
    <row r="2" spans="1:5" x14ac:dyDescent="0.3">
      <c r="A2">
        <v>88</v>
      </c>
      <c r="B2" t="s">
        <v>17</v>
      </c>
      <c r="C2" s="2">
        <v>268</v>
      </c>
      <c r="D2" s="2">
        <v>58</v>
      </c>
      <c r="E2" t="s">
        <v>71</v>
      </c>
    </row>
    <row r="3" spans="1:5" x14ac:dyDescent="0.3">
      <c r="A3">
        <v>89</v>
      </c>
      <c r="B3" t="s">
        <v>17</v>
      </c>
      <c r="C3" s="2">
        <v>258</v>
      </c>
      <c r="D3" s="2">
        <v>55</v>
      </c>
      <c r="E3" t="s">
        <v>71</v>
      </c>
    </row>
    <row r="4" spans="1:5" x14ac:dyDescent="0.3">
      <c r="B4" t="s">
        <v>17</v>
      </c>
      <c r="C4" s="2">
        <v>248</v>
      </c>
      <c r="D4" s="2">
        <v>70</v>
      </c>
      <c r="E4" t="s">
        <v>71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30763-5859-4E7A-AB98-8391FCFB70DA}">
  <dimension ref="B1:F2"/>
  <sheetViews>
    <sheetView topLeftCell="B1" workbookViewId="0">
      <selection activeCell="P38" sqref="P38"/>
    </sheetView>
  </sheetViews>
  <sheetFormatPr defaultRowHeight="14.4" x14ac:dyDescent="0.3"/>
  <cols>
    <col min="1" max="1" width="0" hidden="1" customWidth="1"/>
    <col min="6" max="6" width="10.109375" bestFit="1" customWidth="1"/>
  </cols>
  <sheetData>
    <row r="1" spans="2:6" x14ac:dyDescent="0.3">
      <c r="B1" t="s">
        <v>1</v>
      </c>
      <c r="C1" t="s">
        <v>5</v>
      </c>
      <c r="D1" t="s">
        <v>6</v>
      </c>
      <c r="E1" t="s">
        <v>7</v>
      </c>
      <c r="F1" t="s">
        <v>48</v>
      </c>
    </row>
    <row r="2" spans="2:6" x14ac:dyDescent="0.3">
      <c r="B2" t="s">
        <v>18</v>
      </c>
      <c r="C2">
        <v>170</v>
      </c>
      <c r="D2">
        <v>90</v>
      </c>
      <c r="E2" t="s">
        <v>55</v>
      </c>
      <c r="F2" t="s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20EB8-9F47-42C7-9117-652485D4670D}">
  <dimension ref="A1:F34"/>
  <sheetViews>
    <sheetView tabSelected="1" topLeftCell="B1" workbookViewId="0">
      <pane ySplit="1" topLeftCell="A2" activePane="bottomLeft" state="frozen"/>
      <selection activeCell="B1" sqref="B1"/>
      <selection pane="bottomLeft" activeCell="L29" sqref="L29"/>
    </sheetView>
  </sheetViews>
  <sheetFormatPr defaultRowHeight="14.4" x14ac:dyDescent="0.3"/>
  <cols>
    <col min="1" max="1" width="0" hidden="1" customWidth="1"/>
    <col min="5" max="5" width="12.33203125" bestFit="1" customWidth="1"/>
  </cols>
  <sheetData>
    <row r="1" spans="1:6" x14ac:dyDescent="0.3">
      <c r="B1" s="4" t="s">
        <v>1</v>
      </c>
      <c r="C1" s="4" t="s">
        <v>5</v>
      </c>
      <c r="D1" s="4" t="s">
        <v>6</v>
      </c>
      <c r="E1" s="4" t="s">
        <v>48</v>
      </c>
      <c r="F1" s="4"/>
    </row>
    <row r="2" spans="1:6" x14ac:dyDescent="0.3">
      <c r="A2" s="2">
        <v>1</v>
      </c>
      <c r="B2" s="4" t="s">
        <v>19</v>
      </c>
      <c r="C2" s="4">
        <v>241</v>
      </c>
      <c r="D2" s="4">
        <v>62</v>
      </c>
      <c r="E2" s="4" t="s">
        <v>67</v>
      </c>
      <c r="F2" s="4"/>
    </row>
    <row r="3" spans="1:6" x14ac:dyDescent="0.3">
      <c r="A3" s="2">
        <v>2</v>
      </c>
      <c r="B3" s="4" t="s">
        <v>19</v>
      </c>
      <c r="C3" s="4">
        <v>245</v>
      </c>
      <c r="D3" s="4">
        <v>65</v>
      </c>
      <c r="E3" s="4" t="s">
        <v>67</v>
      </c>
      <c r="F3" s="4"/>
    </row>
    <row r="4" spans="1:6" x14ac:dyDescent="0.3">
      <c r="A4" s="2">
        <v>3</v>
      </c>
      <c r="B4" s="4" t="s">
        <v>19</v>
      </c>
      <c r="C4" s="4">
        <v>263</v>
      </c>
      <c r="D4" s="4">
        <v>68</v>
      </c>
      <c r="E4" s="4" t="s">
        <v>67</v>
      </c>
      <c r="F4" s="4"/>
    </row>
    <row r="5" spans="1:6" x14ac:dyDescent="0.3">
      <c r="A5" s="2">
        <v>4</v>
      </c>
      <c r="B5" s="4" t="s">
        <v>19</v>
      </c>
      <c r="C5" s="4">
        <v>256</v>
      </c>
      <c r="D5" s="4">
        <v>64</v>
      </c>
      <c r="E5" s="4" t="s">
        <v>67</v>
      </c>
      <c r="F5" s="4"/>
    </row>
    <row r="6" spans="1:6" x14ac:dyDescent="0.3">
      <c r="A6" s="2">
        <v>5</v>
      </c>
      <c r="B6" s="4" t="s">
        <v>19</v>
      </c>
      <c r="C6" s="4">
        <v>261</v>
      </c>
      <c r="D6" s="4">
        <v>71</v>
      </c>
      <c r="E6" s="4" t="s">
        <v>67</v>
      </c>
      <c r="F6" s="4"/>
    </row>
    <row r="7" spans="1:6" x14ac:dyDescent="0.3">
      <c r="A7" s="2">
        <v>6</v>
      </c>
      <c r="B7" s="4" t="s">
        <v>19</v>
      </c>
      <c r="C7" s="4">
        <v>250</v>
      </c>
      <c r="D7" s="4">
        <v>69</v>
      </c>
      <c r="E7" s="4" t="s">
        <v>67</v>
      </c>
      <c r="F7" s="4"/>
    </row>
    <row r="8" spans="1:6" x14ac:dyDescent="0.3">
      <c r="A8" s="2">
        <v>7</v>
      </c>
      <c r="B8" s="4" t="s">
        <v>19</v>
      </c>
      <c r="C8" s="4">
        <v>250</v>
      </c>
      <c r="D8" s="4">
        <v>62</v>
      </c>
      <c r="E8" s="4" t="s">
        <v>67</v>
      </c>
      <c r="F8" s="4"/>
    </row>
    <row r="9" spans="1:6" x14ac:dyDescent="0.3">
      <c r="A9" s="2">
        <v>8</v>
      </c>
      <c r="B9" s="4" t="s">
        <v>3</v>
      </c>
      <c r="C9" s="4">
        <v>256</v>
      </c>
      <c r="D9" s="4">
        <v>72</v>
      </c>
      <c r="E9" s="4" t="s">
        <v>67</v>
      </c>
      <c r="F9" s="4"/>
    </row>
    <row r="10" spans="1:6" x14ac:dyDescent="0.3">
      <c r="A10" s="2">
        <v>9</v>
      </c>
      <c r="B10" s="4" t="s">
        <v>3</v>
      </c>
      <c r="C10" s="4">
        <v>248</v>
      </c>
      <c r="D10" s="4">
        <v>78</v>
      </c>
      <c r="E10" s="4" t="s">
        <v>67</v>
      </c>
      <c r="F10" s="4"/>
    </row>
    <row r="11" spans="1:6" x14ac:dyDescent="0.3">
      <c r="A11" s="2">
        <v>10</v>
      </c>
      <c r="B11" s="4" t="s">
        <v>3</v>
      </c>
      <c r="C11" s="4">
        <v>243</v>
      </c>
      <c r="D11" s="4">
        <v>64</v>
      </c>
      <c r="E11" s="4" t="s">
        <v>67</v>
      </c>
      <c r="F11" s="4"/>
    </row>
    <row r="12" spans="1:6" x14ac:dyDescent="0.3">
      <c r="A12" s="2">
        <v>11</v>
      </c>
      <c r="B12" s="4" t="s">
        <v>3</v>
      </c>
      <c r="C12" s="4">
        <v>244</v>
      </c>
      <c r="D12" s="4">
        <v>62</v>
      </c>
      <c r="E12" s="4" t="s">
        <v>67</v>
      </c>
      <c r="F12" s="4"/>
    </row>
    <row r="13" spans="1:6" x14ac:dyDescent="0.3">
      <c r="A13" s="2">
        <v>12</v>
      </c>
      <c r="B13" s="4" t="s">
        <v>3</v>
      </c>
      <c r="C13" s="4">
        <v>245</v>
      </c>
      <c r="D13" s="4">
        <v>65</v>
      </c>
      <c r="E13" s="4" t="s">
        <v>67</v>
      </c>
      <c r="F13" s="4"/>
    </row>
    <row r="14" spans="1:6" x14ac:dyDescent="0.3">
      <c r="A14" s="2">
        <v>13</v>
      </c>
      <c r="B14" s="4" t="s">
        <v>3</v>
      </c>
      <c r="C14" s="4">
        <v>256</v>
      </c>
      <c r="D14" s="4">
        <v>64</v>
      </c>
      <c r="E14" s="4" t="s">
        <v>67</v>
      </c>
      <c r="F14" s="4"/>
    </row>
    <row r="15" spans="1:6" x14ac:dyDescent="0.3">
      <c r="A15" s="2">
        <v>14</v>
      </c>
      <c r="B15" s="4" t="s">
        <v>3</v>
      </c>
      <c r="C15" s="4">
        <v>263</v>
      </c>
      <c r="D15" s="4">
        <v>62</v>
      </c>
      <c r="E15" s="4" t="s">
        <v>67</v>
      </c>
      <c r="F15" s="4"/>
    </row>
    <row r="16" spans="1:6" x14ac:dyDescent="0.3">
      <c r="A16" s="2">
        <v>15</v>
      </c>
      <c r="B16" s="4" t="s">
        <v>3</v>
      </c>
      <c r="C16" s="4">
        <v>245</v>
      </c>
      <c r="D16" s="4">
        <v>62</v>
      </c>
      <c r="E16" s="4" t="s">
        <v>67</v>
      </c>
      <c r="F16" s="4"/>
    </row>
    <row r="17" spans="1:6" x14ac:dyDescent="0.3">
      <c r="A17" s="2">
        <v>16</v>
      </c>
      <c r="B17" s="4" t="s">
        <v>3</v>
      </c>
      <c r="C17" s="4">
        <v>268</v>
      </c>
      <c r="D17" s="4">
        <v>62</v>
      </c>
      <c r="E17" s="4" t="s">
        <v>67</v>
      </c>
      <c r="F17" s="4"/>
    </row>
    <row r="18" spans="1:6" x14ac:dyDescent="0.3">
      <c r="A18" s="2">
        <v>17</v>
      </c>
      <c r="B18" s="4" t="s">
        <v>3</v>
      </c>
      <c r="C18" s="4">
        <v>270</v>
      </c>
      <c r="D18" s="4">
        <v>60</v>
      </c>
      <c r="E18" s="4" t="s">
        <v>67</v>
      </c>
      <c r="F18" s="4"/>
    </row>
    <row r="19" spans="1:6" x14ac:dyDescent="0.3">
      <c r="A19" s="2">
        <v>18</v>
      </c>
      <c r="B19" s="4" t="s">
        <v>3</v>
      </c>
      <c r="C19" s="4">
        <v>245</v>
      </c>
      <c r="D19" s="4">
        <v>66</v>
      </c>
      <c r="E19" s="4" t="s">
        <v>67</v>
      </c>
      <c r="F19" s="4"/>
    </row>
    <row r="20" spans="1:6" x14ac:dyDescent="0.3">
      <c r="A20" s="2">
        <v>19</v>
      </c>
      <c r="B20" s="4" t="s">
        <v>3</v>
      </c>
      <c r="C20" s="4">
        <v>245</v>
      </c>
      <c r="D20" s="4">
        <v>70</v>
      </c>
      <c r="E20" s="4" t="s">
        <v>67</v>
      </c>
      <c r="F20" s="4"/>
    </row>
    <row r="21" spans="1:6" x14ac:dyDescent="0.3">
      <c r="A21" s="2">
        <v>20</v>
      </c>
      <c r="B21" s="4" t="s">
        <v>3</v>
      </c>
      <c r="C21" s="4">
        <v>260</v>
      </c>
      <c r="D21" s="4">
        <v>70</v>
      </c>
      <c r="E21" s="4" t="s">
        <v>67</v>
      </c>
      <c r="F21" s="4"/>
    </row>
    <row r="22" spans="1:6" x14ac:dyDescent="0.3">
      <c r="A22" s="2">
        <v>21</v>
      </c>
      <c r="B22" s="4" t="s">
        <v>3</v>
      </c>
      <c r="C22" s="4">
        <v>250</v>
      </c>
      <c r="D22" s="4">
        <v>68</v>
      </c>
      <c r="E22" s="4" t="s">
        <v>67</v>
      </c>
      <c r="F22" s="4"/>
    </row>
    <row r="23" spans="1:6" x14ac:dyDescent="0.3">
      <c r="A23" s="2">
        <v>22</v>
      </c>
      <c r="B23" s="4" t="s">
        <v>3</v>
      </c>
      <c r="C23" s="4">
        <v>260</v>
      </c>
      <c r="D23" s="4">
        <v>70</v>
      </c>
      <c r="E23" s="4" t="s">
        <v>67</v>
      </c>
      <c r="F23" s="4"/>
    </row>
    <row r="24" spans="1:6" x14ac:dyDescent="0.3">
      <c r="A24" s="2">
        <v>23</v>
      </c>
      <c r="B24" s="4" t="s">
        <v>3</v>
      </c>
      <c r="C24" s="4">
        <v>242</v>
      </c>
      <c r="D24" s="4">
        <v>78</v>
      </c>
      <c r="E24" s="4" t="s">
        <v>67</v>
      </c>
      <c r="F24" s="4"/>
    </row>
    <row r="25" spans="1:6" x14ac:dyDescent="0.3">
      <c r="B25" s="4" t="s">
        <v>55</v>
      </c>
      <c r="C25" s="4">
        <v>259</v>
      </c>
      <c r="D25" s="4">
        <v>64</v>
      </c>
      <c r="E25" s="4"/>
      <c r="F25" s="4"/>
    </row>
    <row r="26" spans="1:6" x14ac:dyDescent="0.3">
      <c r="B26" s="4" t="s">
        <v>55</v>
      </c>
      <c r="C26" s="4">
        <v>252</v>
      </c>
      <c r="D26" s="4">
        <v>70</v>
      </c>
      <c r="E26" s="4"/>
      <c r="F26" s="4"/>
    </row>
    <row r="27" spans="1:6" x14ac:dyDescent="0.3">
      <c r="B27" s="4" t="s">
        <v>55</v>
      </c>
      <c r="C27" s="4">
        <v>230</v>
      </c>
      <c r="D27" s="4">
        <v>49</v>
      </c>
      <c r="E27" s="4"/>
      <c r="F27" s="4"/>
    </row>
    <row r="28" spans="1:6" x14ac:dyDescent="0.3">
      <c r="B28" s="4" t="s">
        <v>55</v>
      </c>
      <c r="C28" s="4">
        <v>252</v>
      </c>
      <c r="D28" s="4">
        <v>67</v>
      </c>
      <c r="E28" s="4"/>
      <c r="F28" s="4"/>
    </row>
    <row r="29" spans="1:6" x14ac:dyDescent="0.3">
      <c r="B29" s="4" t="s">
        <v>55</v>
      </c>
      <c r="C29" s="4">
        <v>245</v>
      </c>
      <c r="D29" s="4">
        <v>71</v>
      </c>
      <c r="E29" s="4"/>
      <c r="F29" s="4"/>
    </row>
    <row r="30" spans="1:6" x14ac:dyDescent="0.3">
      <c r="B30" s="4" t="s">
        <v>55</v>
      </c>
      <c r="C30" s="4">
        <v>251</v>
      </c>
      <c r="D30" s="4">
        <v>67</v>
      </c>
      <c r="E30" s="4"/>
      <c r="F30" s="4"/>
    </row>
    <row r="31" spans="1:6" x14ac:dyDescent="0.3">
      <c r="B31" s="4" t="s">
        <v>55</v>
      </c>
      <c r="C31" s="4">
        <v>253</v>
      </c>
      <c r="D31" s="4">
        <v>62</v>
      </c>
      <c r="E31" s="4"/>
      <c r="F31" s="4"/>
    </row>
    <row r="32" spans="1:6" x14ac:dyDescent="0.3">
      <c r="B32" s="4" t="s">
        <v>55</v>
      </c>
      <c r="C32" s="4">
        <v>244</v>
      </c>
      <c r="D32" s="4">
        <v>68</v>
      </c>
      <c r="E32" s="4"/>
      <c r="F32" s="4"/>
    </row>
    <row r="33" spans="2:5" x14ac:dyDescent="0.3">
      <c r="B33" s="4" t="s">
        <v>55</v>
      </c>
      <c r="C33" s="4">
        <v>254</v>
      </c>
      <c r="D33" s="4">
        <v>70</v>
      </c>
      <c r="E33" s="4"/>
    </row>
    <row r="34" spans="2:5" x14ac:dyDescent="0.3">
      <c r="B34" s="4"/>
      <c r="C34" s="4"/>
      <c r="D34" s="4"/>
      <c r="E34" s="4"/>
    </row>
  </sheetData>
  <autoFilter ref="A1:E24" xr:uid="{9A420EB8-9F47-42C7-9117-652485D4670D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53E66-2BF6-40CE-B62D-B3746F7D537D}">
  <dimension ref="A1:E10"/>
  <sheetViews>
    <sheetView topLeftCell="B1" workbookViewId="0">
      <pane ySplit="1" topLeftCell="A2" activePane="bottomLeft" state="frozen"/>
      <selection activeCell="B1" sqref="B1"/>
      <selection pane="bottomLeft" activeCell="G25" sqref="G25"/>
    </sheetView>
  </sheetViews>
  <sheetFormatPr defaultRowHeight="14.4" x14ac:dyDescent="0.3"/>
  <cols>
    <col min="1" max="1" width="0" hidden="1" customWidth="1"/>
    <col min="5" max="5" width="10.109375" bestFit="1" customWidth="1"/>
  </cols>
  <sheetData>
    <row r="1" spans="1:5" x14ac:dyDescent="0.3">
      <c r="B1" t="s">
        <v>1</v>
      </c>
      <c r="C1" t="s">
        <v>5</v>
      </c>
      <c r="D1" t="s">
        <v>6</v>
      </c>
      <c r="E1" t="s">
        <v>48</v>
      </c>
    </row>
    <row r="2" spans="1:5" x14ac:dyDescent="0.3">
      <c r="A2" s="2">
        <v>24</v>
      </c>
      <c r="B2" s="4" t="s">
        <v>19</v>
      </c>
      <c r="C2" s="4">
        <v>259</v>
      </c>
      <c r="D2" s="4">
        <v>64</v>
      </c>
      <c r="E2" s="4" t="s">
        <v>52</v>
      </c>
    </row>
    <row r="3" spans="1:5" x14ac:dyDescent="0.3">
      <c r="A3" s="2">
        <v>25</v>
      </c>
      <c r="B3" s="4" t="s">
        <v>19</v>
      </c>
      <c r="C3" s="4">
        <v>252</v>
      </c>
      <c r="D3" s="4">
        <v>70</v>
      </c>
      <c r="E3" s="4" t="s">
        <v>52</v>
      </c>
    </row>
    <row r="4" spans="1:5" x14ac:dyDescent="0.3">
      <c r="A4" s="2">
        <v>26</v>
      </c>
      <c r="B4" s="4" t="s">
        <v>19</v>
      </c>
      <c r="C4" s="4">
        <v>230</v>
      </c>
      <c r="D4" s="4">
        <v>49</v>
      </c>
      <c r="E4" s="4" t="s">
        <v>52</v>
      </c>
    </row>
    <row r="5" spans="1:5" x14ac:dyDescent="0.3">
      <c r="B5" s="4"/>
      <c r="C5" s="4"/>
      <c r="D5" s="4"/>
      <c r="E5" s="4"/>
    </row>
    <row r="6" spans="1:5" x14ac:dyDescent="0.3">
      <c r="B6" s="4"/>
      <c r="C6" s="4"/>
      <c r="D6" s="4"/>
      <c r="E6" s="4"/>
    </row>
    <row r="7" spans="1:5" x14ac:dyDescent="0.3">
      <c r="B7" s="4"/>
      <c r="C7" s="4"/>
      <c r="D7" s="4"/>
      <c r="E7" s="4"/>
    </row>
    <row r="8" spans="1:5" x14ac:dyDescent="0.3">
      <c r="B8" s="4"/>
      <c r="C8" s="4"/>
      <c r="D8" s="4"/>
      <c r="E8" s="4"/>
    </row>
    <row r="9" spans="1:5" x14ac:dyDescent="0.3">
      <c r="B9" s="4"/>
      <c r="C9" s="4"/>
      <c r="D9" s="4"/>
      <c r="E9" s="4"/>
    </row>
    <row r="10" spans="1:5" x14ac:dyDescent="0.3">
      <c r="B10" s="4"/>
      <c r="C10" s="4"/>
      <c r="D10" s="4"/>
      <c r="E10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7C8F9-635F-4730-920D-BB3C65062643}">
  <dimension ref="A1:E15"/>
  <sheetViews>
    <sheetView topLeftCell="B1" workbookViewId="0">
      <pane ySplit="1" topLeftCell="A2" activePane="bottomLeft" state="frozen"/>
      <selection activeCell="B1" sqref="B1"/>
      <selection pane="bottomLeft" activeCell="M26" sqref="M26"/>
    </sheetView>
  </sheetViews>
  <sheetFormatPr defaultRowHeight="14.4" x14ac:dyDescent="0.3"/>
  <cols>
    <col min="1" max="1" width="0" hidden="1" customWidth="1"/>
    <col min="4" max="4" width="5.88671875" customWidth="1"/>
    <col min="5" max="5" width="11.77734375" customWidth="1"/>
  </cols>
  <sheetData>
    <row r="1" spans="1:5" x14ac:dyDescent="0.3">
      <c r="B1" s="4" t="s">
        <v>1</v>
      </c>
      <c r="C1" s="4" t="s">
        <v>5</v>
      </c>
      <c r="D1" s="4" t="s">
        <v>6</v>
      </c>
      <c r="E1" s="4" t="s">
        <v>48</v>
      </c>
    </row>
    <row r="2" spans="1:5" x14ac:dyDescent="0.3">
      <c r="A2" s="2">
        <v>27</v>
      </c>
      <c r="B2" s="4" t="s">
        <v>19</v>
      </c>
      <c r="C2" s="4">
        <v>252</v>
      </c>
      <c r="D2" s="4">
        <v>67</v>
      </c>
      <c r="E2" s="4" t="s">
        <v>57</v>
      </c>
    </row>
    <row r="3" spans="1:5" x14ac:dyDescent="0.3">
      <c r="A3" s="2">
        <v>28</v>
      </c>
      <c r="B3" s="4" t="s">
        <v>19</v>
      </c>
      <c r="C3" s="4">
        <v>245</v>
      </c>
      <c r="D3" s="4">
        <v>71</v>
      </c>
      <c r="E3" s="4" t="s">
        <v>57</v>
      </c>
    </row>
    <row r="4" spans="1:5" x14ac:dyDescent="0.3">
      <c r="A4" s="2">
        <v>29</v>
      </c>
      <c r="B4" s="4" t="s">
        <v>19</v>
      </c>
      <c r="C4" s="4">
        <v>251</v>
      </c>
      <c r="D4" s="4">
        <v>67</v>
      </c>
      <c r="E4" s="4" t="s">
        <v>57</v>
      </c>
    </row>
    <row r="5" spans="1:5" x14ac:dyDescent="0.3">
      <c r="A5" s="2">
        <v>30</v>
      </c>
      <c r="B5" s="4" t="s">
        <v>19</v>
      </c>
      <c r="C5" s="4">
        <v>253</v>
      </c>
      <c r="D5" s="4">
        <v>62</v>
      </c>
      <c r="E5" s="4" t="s">
        <v>57</v>
      </c>
    </row>
    <row r="6" spans="1:5" x14ac:dyDescent="0.3">
      <c r="A6" s="2">
        <v>31</v>
      </c>
      <c r="B6" s="4" t="s">
        <v>19</v>
      </c>
      <c r="C6" s="4">
        <v>244</v>
      </c>
      <c r="D6" s="4">
        <v>68</v>
      </c>
      <c r="E6" s="4" t="s">
        <v>57</v>
      </c>
    </row>
    <row r="7" spans="1:5" x14ac:dyDescent="0.3">
      <c r="A7" s="1" t="s">
        <v>62</v>
      </c>
      <c r="B7" s="4" t="s">
        <v>19</v>
      </c>
      <c r="C7" s="4">
        <v>254</v>
      </c>
      <c r="D7" s="4">
        <v>70</v>
      </c>
      <c r="E7" s="4" t="s">
        <v>57</v>
      </c>
    </row>
    <row r="8" spans="1:5" x14ac:dyDescent="0.3">
      <c r="B8" s="4"/>
      <c r="C8" s="4"/>
      <c r="D8" s="4"/>
      <c r="E8" s="4"/>
    </row>
    <row r="9" spans="1:5" x14ac:dyDescent="0.3">
      <c r="B9" s="4"/>
      <c r="C9" s="4"/>
      <c r="D9" s="4"/>
      <c r="E9" s="4"/>
    </row>
    <row r="10" spans="1:5" x14ac:dyDescent="0.3">
      <c r="B10" s="4"/>
      <c r="C10" s="4"/>
      <c r="D10" s="4"/>
      <c r="E10" s="4"/>
    </row>
    <row r="11" spans="1:5" x14ac:dyDescent="0.3">
      <c r="B11" s="4"/>
      <c r="C11" s="4"/>
      <c r="D11" s="4"/>
      <c r="E11" s="4"/>
    </row>
    <row r="12" spans="1:5" x14ac:dyDescent="0.3">
      <c r="B12" s="4"/>
      <c r="C12" s="4"/>
      <c r="D12" s="4"/>
      <c r="E12" s="4"/>
    </row>
    <row r="13" spans="1:5" x14ac:dyDescent="0.3">
      <c r="B13" s="4"/>
      <c r="C13" s="4"/>
      <c r="D13" s="4"/>
      <c r="E13" s="4"/>
    </row>
    <row r="14" spans="1:5" x14ac:dyDescent="0.3">
      <c r="B14" s="4"/>
      <c r="C14" s="4"/>
      <c r="D14" s="4"/>
      <c r="E14" s="4"/>
    </row>
    <row r="15" spans="1:5" x14ac:dyDescent="0.3">
      <c r="B15" s="4"/>
      <c r="C15" s="4"/>
      <c r="D15" s="4"/>
      <c r="E15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FD002-767B-4B08-8D94-47B59613A939}">
  <dimension ref="A1:E15"/>
  <sheetViews>
    <sheetView topLeftCell="B1" workbookViewId="0">
      <pane ySplit="1" topLeftCell="A2" activePane="bottomLeft" state="frozen"/>
      <selection activeCell="B1" sqref="B1"/>
      <selection pane="bottomLeft" activeCell="J28" sqref="J28"/>
    </sheetView>
  </sheetViews>
  <sheetFormatPr defaultRowHeight="14.4" x14ac:dyDescent="0.3"/>
  <cols>
    <col min="1" max="1" width="0" hidden="1" customWidth="1"/>
    <col min="5" max="5" width="12.33203125" bestFit="1" customWidth="1"/>
  </cols>
  <sheetData>
    <row r="1" spans="1:5" x14ac:dyDescent="0.3">
      <c r="B1" s="4" t="s">
        <v>1</v>
      </c>
      <c r="C1" s="4" t="s">
        <v>5</v>
      </c>
      <c r="D1" s="4" t="s">
        <v>6</v>
      </c>
      <c r="E1" s="4" t="s">
        <v>48</v>
      </c>
    </row>
    <row r="2" spans="1:5" x14ac:dyDescent="0.3">
      <c r="A2" s="1">
        <v>90</v>
      </c>
      <c r="B2" s="4" t="s">
        <v>17</v>
      </c>
      <c r="C2" s="4">
        <v>132</v>
      </c>
      <c r="D2" s="4">
        <v>72</v>
      </c>
      <c r="E2" s="4" t="s">
        <v>59</v>
      </c>
    </row>
    <row r="3" spans="1:5" x14ac:dyDescent="0.3">
      <c r="A3" s="1">
        <v>91</v>
      </c>
      <c r="B3" s="4" t="s">
        <v>17</v>
      </c>
      <c r="C3" s="4">
        <v>160</v>
      </c>
      <c r="D3" s="4">
        <v>74</v>
      </c>
      <c r="E3" s="4" t="s">
        <v>59</v>
      </c>
    </row>
    <row r="4" spans="1:5" x14ac:dyDescent="0.3">
      <c r="A4" s="1">
        <v>92</v>
      </c>
      <c r="B4" s="4" t="s">
        <v>17</v>
      </c>
      <c r="C4" s="4">
        <v>196</v>
      </c>
      <c r="D4" s="4">
        <v>85</v>
      </c>
      <c r="E4" s="4" t="s">
        <v>59</v>
      </c>
    </row>
    <row r="5" spans="1:5" x14ac:dyDescent="0.3">
      <c r="A5" s="1">
        <v>94</v>
      </c>
      <c r="B5" s="4" t="s">
        <v>3</v>
      </c>
      <c r="C5" s="4">
        <v>144</v>
      </c>
      <c r="D5" s="4">
        <v>54</v>
      </c>
      <c r="E5" s="4" t="s">
        <v>59</v>
      </c>
    </row>
    <row r="6" spans="1:5" x14ac:dyDescent="0.3">
      <c r="A6" s="1">
        <v>95</v>
      </c>
      <c r="B6" s="4" t="s">
        <v>3</v>
      </c>
      <c r="C6" s="4">
        <v>162</v>
      </c>
      <c r="D6" s="4">
        <v>62</v>
      </c>
      <c r="E6" s="4" t="s">
        <v>59</v>
      </c>
    </row>
    <row r="7" spans="1:5" x14ac:dyDescent="0.3">
      <c r="A7" s="1">
        <v>96</v>
      </c>
      <c r="B7" s="4" t="s">
        <v>18</v>
      </c>
      <c r="C7" s="4">
        <v>146</v>
      </c>
      <c r="D7" s="4">
        <v>42</v>
      </c>
      <c r="E7" s="4" t="s">
        <v>59</v>
      </c>
    </row>
    <row r="8" spans="1:5" x14ac:dyDescent="0.3">
      <c r="B8" s="4"/>
      <c r="C8" s="4"/>
      <c r="D8" s="4"/>
      <c r="E8" s="4"/>
    </row>
    <row r="9" spans="1:5" x14ac:dyDescent="0.3">
      <c r="B9" s="4"/>
      <c r="C9" s="4"/>
      <c r="D9" s="4"/>
      <c r="E9" s="4"/>
    </row>
    <row r="10" spans="1:5" x14ac:dyDescent="0.3">
      <c r="B10" s="4"/>
      <c r="C10" s="4"/>
      <c r="D10" s="4"/>
      <c r="E10" s="4"/>
    </row>
    <row r="11" spans="1:5" x14ac:dyDescent="0.3">
      <c r="B11" s="4"/>
      <c r="C11" s="4"/>
      <c r="D11" s="4"/>
      <c r="E11" s="4"/>
    </row>
    <row r="12" spans="1:5" x14ac:dyDescent="0.3">
      <c r="B12" s="4"/>
      <c r="C12" s="4"/>
      <c r="D12" s="4"/>
      <c r="E12" s="4"/>
    </row>
    <row r="13" spans="1:5" x14ac:dyDescent="0.3">
      <c r="B13" s="4"/>
      <c r="C13" s="4"/>
      <c r="D13" s="4"/>
      <c r="E13" s="4"/>
    </row>
    <row r="14" spans="1:5" x14ac:dyDescent="0.3">
      <c r="B14" s="4"/>
      <c r="C14" s="4"/>
      <c r="D14" s="4"/>
      <c r="E14" s="4"/>
    </row>
    <row r="15" spans="1:5" x14ac:dyDescent="0.3">
      <c r="B15" s="4"/>
      <c r="C15" s="4"/>
      <c r="D15" s="4"/>
      <c r="E15" s="4"/>
    </row>
  </sheetData>
  <autoFilter ref="A1:E7" xr:uid="{7E6FD002-767B-4B08-8D94-47B59613A939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9879E-8975-4E72-9293-9543D606A44A}">
  <dimension ref="A1:E36"/>
  <sheetViews>
    <sheetView topLeftCell="B1" workbookViewId="0">
      <pane ySplit="1" topLeftCell="A2" activePane="bottomLeft" state="frozen"/>
      <selection activeCell="B1" sqref="B1"/>
      <selection pane="bottomLeft" activeCell="J34" sqref="J34"/>
    </sheetView>
  </sheetViews>
  <sheetFormatPr defaultRowHeight="14.4" x14ac:dyDescent="0.3"/>
  <cols>
    <col min="1" max="1" width="0" hidden="1" customWidth="1"/>
    <col min="5" max="5" width="12.33203125" bestFit="1" customWidth="1"/>
  </cols>
  <sheetData>
    <row r="1" spans="1:5" x14ac:dyDescent="0.3">
      <c r="B1" s="4" t="s">
        <v>1</v>
      </c>
      <c r="C1" s="4" t="s">
        <v>5</v>
      </c>
      <c r="D1" s="4" t="s">
        <v>6</v>
      </c>
      <c r="E1" s="4" t="s">
        <v>48</v>
      </c>
    </row>
    <row r="2" spans="1:5" x14ac:dyDescent="0.3">
      <c r="A2" s="2">
        <v>32</v>
      </c>
      <c r="B2" s="4" t="s">
        <v>17</v>
      </c>
      <c r="C2" s="4">
        <v>166</v>
      </c>
      <c r="D2" s="4">
        <v>84</v>
      </c>
      <c r="E2" s="4" t="s">
        <v>69</v>
      </c>
    </row>
    <row r="3" spans="1:5" x14ac:dyDescent="0.3">
      <c r="A3" s="2">
        <v>33</v>
      </c>
      <c r="B3" s="4" t="s">
        <v>3</v>
      </c>
      <c r="C3" s="4">
        <v>318</v>
      </c>
      <c r="D3" s="4">
        <v>88</v>
      </c>
      <c r="E3" s="4" t="s">
        <v>69</v>
      </c>
    </row>
    <row r="4" spans="1:5" x14ac:dyDescent="0.3">
      <c r="A4" s="2">
        <v>34</v>
      </c>
      <c r="B4" s="4" t="s">
        <v>3</v>
      </c>
      <c r="C4" s="4">
        <v>326</v>
      </c>
      <c r="D4" s="4">
        <v>88</v>
      </c>
      <c r="E4" s="4" t="s">
        <v>69</v>
      </c>
    </row>
    <row r="5" spans="1:5" x14ac:dyDescent="0.3">
      <c r="A5" s="2">
        <v>35</v>
      </c>
      <c r="B5" s="4" t="s">
        <v>3</v>
      </c>
      <c r="C5" s="4">
        <v>338</v>
      </c>
      <c r="D5" s="4">
        <v>86</v>
      </c>
      <c r="E5" s="4" t="s">
        <v>69</v>
      </c>
    </row>
    <row r="6" spans="1:5" x14ac:dyDescent="0.3">
      <c r="A6" s="2">
        <v>36</v>
      </c>
      <c r="B6" s="4" t="s">
        <v>3</v>
      </c>
      <c r="C6" s="4">
        <v>319</v>
      </c>
      <c r="D6" s="4">
        <v>84</v>
      </c>
      <c r="E6" s="4" t="s">
        <v>69</v>
      </c>
    </row>
    <row r="7" spans="1:5" x14ac:dyDescent="0.3">
      <c r="A7" s="2">
        <v>37</v>
      </c>
      <c r="B7" s="4" t="s">
        <v>3</v>
      </c>
      <c r="C7" s="4">
        <v>329</v>
      </c>
      <c r="D7" s="4">
        <v>85</v>
      </c>
      <c r="E7" s="4" t="s">
        <v>69</v>
      </c>
    </row>
    <row r="8" spans="1:5" x14ac:dyDescent="0.3">
      <c r="A8" s="2">
        <v>38</v>
      </c>
      <c r="B8" s="4" t="s">
        <v>3</v>
      </c>
      <c r="C8" s="4">
        <v>142</v>
      </c>
      <c r="D8" s="4">
        <v>77</v>
      </c>
      <c r="E8" s="4" t="s">
        <v>69</v>
      </c>
    </row>
    <row r="9" spans="1:5" x14ac:dyDescent="0.3">
      <c r="A9" s="2">
        <v>39</v>
      </c>
      <c r="B9" s="4" t="s">
        <v>3</v>
      </c>
      <c r="C9" s="4">
        <v>337</v>
      </c>
      <c r="D9" s="4">
        <v>89</v>
      </c>
      <c r="E9" s="4" t="s">
        <v>69</v>
      </c>
    </row>
    <row r="10" spans="1:5" x14ac:dyDescent="0.3">
      <c r="A10" s="2">
        <v>40</v>
      </c>
      <c r="B10" s="4" t="s">
        <v>3</v>
      </c>
      <c r="C10" s="4">
        <v>337</v>
      </c>
      <c r="D10" s="4">
        <v>89</v>
      </c>
      <c r="E10" s="4" t="s">
        <v>69</v>
      </c>
    </row>
    <row r="11" spans="1:5" x14ac:dyDescent="0.3">
      <c r="A11" s="2">
        <v>41</v>
      </c>
      <c r="B11" s="4" t="s">
        <v>3</v>
      </c>
      <c r="C11" s="4">
        <v>328</v>
      </c>
      <c r="D11" s="4">
        <v>89</v>
      </c>
      <c r="E11" s="4" t="s">
        <v>69</v>
      </c>
    </row>
    <row r="12" spans="1:5" x14ac:dyDescent="0.3">
      <c r="A12" s="2">
        <v>42</v>
      </c>
      <c r="B12" s="4" t="s">
        <v>3</v>
      </c>
      <c r="C12" s="4">
        <v>326</v>
      </c>
      <c r="D12" s="4">
        <v>84</v>
      </c>
      <c r="E12" s="4" t="s">
        <v>69</v>
      </c>
    </row>
    <row r="13" spans="1:5" x14ac:dyDescent="0.3">
      <c r="A13" s="2">
        <v>43</v>
      </c>
      <c r="B13" s="4" t="s">
        <v>3</v>
      </c>
      <c r="C13" s="4">
        <v>339</v>
      </c>
      <c r="D13" s="4">
        <v>86</v>
      </c>
      <c r="E13" s="4" t="s">
        <v>69</v>
      </c>
    </row>
    <row r="14" spans="1:5" x14ac:dyDescent="0.3">
      <c r="A14" s="2">
        <v>44</v>
      </c>
      <c r="B14" s="4" t="s">
        <v>3</v>
      </c>
      <c r="C14" s="4">
        <v>329</v>
      </c>
      <c r="D14" s="4">
        <v>80</v>
      </c>
      <c r="E14" s="4" t="s">
        <v>69</v>
      </c>
    </row>
    <row r="15" spans="1:5" x14ac:dyDescent="0.3">
      <c r="A15" s="2">
        <v>45</v>
      </c>
      <c r="B15" s="4" t="s">
        <v>3</v>
      </c>
      <c r="C15" s="4">
        <v>323</v>
      </c>
      <c r="D15" s="4">
        <v>81</v>
      </c>
      <c r="E15" s="4" t="s">
        <v>69</v>
      </c>
    </row>
    <row r="16" spans="1:5" x14ac:dyDescent="0.3">
      <c r="A16" s="2">
        <v>46</v>
      </c>
      <c r="B16" s="4" t="s">
        <v>18</v>
      </c>
      <c r="C16" s="4">
        <v>327</v>
      </c>
      <c r="D16" s="4">
        <v>77</v>
      </c>
      <c r="E16" s="4" t="s">
        <v>69</v>
      </c>
    </row>
    <row r="17" spans="1:5" x14ac:dyDescent="0.3">
      <c r="A17" s="2">
        <v>47</v>
      </c>
      <c r="B17" s="4" t="s">
        <v>18</v>
      </c>
      <c r="C17" s="4">
        <v>324</v>
      </c>
      <c r="D17" s="4">
        <v>89</v>
      </c>
      <c r="E17" s="4" t="s">
        <v>69</v>
      </c>
    </row>
    <row r="18" spans="1:5" x14ac:dyDescent="0.3">
      <c r="A18" s="2">
        <v>48</v>
      </c>
      <c r="B18" s="4" t="s">
        <v>18</v>
      </c>
      <c r="C18" s="4">
        <v>330</v>
      </c>
      <c r="D18" s="4">
        <v>89</v>
      </c>
      <c r="E18" s="4" t="s">
        <v>69</v>
      </c>
    </row>
    <row r="19" spans="1:5" x14ac:dyDescent="0.3">
      <c r="A19" s="2">
        <v>49</v>
      </c>
      <c r="B19" s="4" t="s">
        <v>19</v>
      </c>
      <c r="C19" s="4">
        <v>142</v>
      </c>
      <c r="D19" s="4">
        <v>79</v>
      </c>
      <c r="E19" s="4" t="s">
        <v>69</v>
      </c>
    </row>
    <row r="20" spans="1:5" x14ac:dyDescent="0.3">
      <c r="A20" s="2">
        <v>50</v>
      </c>
      <c r="B20" s="4" t="s">
        <v>19</v>
      </c>
      <c r="C20" s="4">
        <v>315</v>
      </c>
      <c r="D20" s="4">
        <v>63</v>
      </c>
      <c r="E20" s="4" t="s">
        <v>69</v>
      </c>
    </row>
    <row r="21" spans="1:5" x14ac:dyDescent="0.3">
      <c r="A21" s="2">
        <v>51</v>
      </c>
      <c r="B21" s="4" t="s">
        <v>19</v>
      </c>
      <c r="C21" s="4">
        <v>141</v>
      </c>
      <c r="D21" s="4">
        <v>79</v>
      </c>
      <c r="E21" s="4" t="s">
        <v>69</v>
      </c>
    </row>
    <row r="22" spans="1:5" x14ac:dyDescent="0.3">
      <c r="A22" s="2">
        <v>52</v>
      </c>
      <c r="B22" s="4" t="s">
        <v>19</v>
      </c>
      <c r="C22" s="4">
        <v>143</v>
      </c>
      <c r="D22" s="4">
        <v>81</v>
      </c>
      <c r="E22" s="4" t="s">
        <v>69</v>
      </c>
    </row>
    <row r="23" spans="1:5" x14ac:dyDescent="0.3">
      <c r="A23" s="2">
        <v>53</v>
      </c>
      <c r="B23" s="4" t="s">
        <v>19</v>
      </c>
      <c r="C23" s="4">
        <v>166</v>
      </c>
      <c r="D23" s="4">
        <v>82</v>
      </c>
      <c r="E23" s="4" t="s">
        <v>69</v>
      </c>
    </row>
    <row r="24" spans="1:5" x14ac:dyDescent="0.3">
      <c r="A24" s="2">
        <v>54</v>
      </c>
      <c r="B24" s="4" t="s">
        <v>3</v>
      </c>
      <c r="C24" s="4">
        <v>138</v>
      </c>
      <c r="D24" s="4">
        <v>88</v>
      </c>
      <c r="E24" s="4" t="s">
        <v>69</v>
      </c>
    </row>
    <row r="25" spans="1:5" x14ac:dyDescent="0.3">
      <c r="A25" s="2">
        <v>55</v>
      </c>
      <c r="B25" s="4" t="s">
        <v>3</v>
      </c>
      <c r="C25" s="4">
        <v>352</v>
      </c>
      <c r="D25" s="4">
        <v>80</v>
      </c>
      <c r="E25" s="4" t="s">
        <v>69</v>
      </c>
    </row>
    <row r="26" spans="1:5" x14ac:dyDescent="0.3">
      <c r="A26" s="2">
        <v>56</v>
      </c>
      <c r="B26" s="4" t="s">
        <v>3</v>
      </c>
      <c r="C26" s="4">
        <v>336</v>
      </c>
      <c r="D26" s="4">
        <v>60</v>
      </c>
      <c r="E26" s="4" t="s">
        <v>69</v>
      </c>
    </row>
    <row r="27" spans="1:5" x14ac:dyDescent="0.3">
      <c r="A27" s="2">
        <v>57</v>
      </c>
      <c r="B27" s="4" t="s">
        <v>3</v>
      </c>
      <c r="C27" s="4">
        <v>320</v>
      </c>
      <c r="D27" s="4">
        <v>60</v>
      </c>
      <c r="E27" s="4" t="s">
        <v>69</v>
      </c>
    </row>
    <row r="28" spans="1:5" x14ac:dyDescent="0.3">
      <c r="A28" s="2">
        <v>58</v>
      </c>
      <c r="B28" s="4" t="s">
        <v>17</v>
      </c>
      <c r="C28" s="4">
        <v>136</v>
      </c>
      <c r="D28" s="4">
        <v>82</v>
      </c>
      <c r="E28" s="4" t="s">
        <v>69</v>
      </c>
    </row>
    <row r="29" spans="1:5" x14ac:dyDescent="0.3">
      <c r="A29" s="2">
        <v>59</v>
      </c>
      <c r="B29" s="4" t="s">
        <v>17</v>
      </c>
      <c r="C29" s="4">
        <v>150</v>
      </c>
      <c r="D29" s="4">
        <v>85</v>
      </c>
      <c r="E29" s="4" t="s">
        <v>69</v>
      </c>
    </row>
    <row r="30" spans="1:5" x14ac:dyDescent="0.3">
      <c r="A30" s="2">
        <v>60</v>
      </c>
      <c r="B30" s="4" t="s">
        <v>17</v>
      </c>
      <c r="C30" s="4">
        <v>154</v>
      </c>
      <c r="D30" s="4">
        <v>84</v>
      </c>
      <c r="E30" s="4" t="s">
        <v>69</v>
      </c>
    </row>
    <row r="31" spans="1:5" x14ac:dyDescent="0.3">
      <c r="A31" s="2">
        <v>61</v>
      </c>
      <c r="B31" s="4" t="s">
        <v>17</v>
      </c>
      <c r="C31" s="4">
        <v>154</v>
      </c>
      <c r="D31" s="4">
        <v>82</v>
      </c>
      <c r="E31" s="4" t="s">
        <v>69</v>
      </c>
    </row>
    <row r="32" spans="1:5" x14ac:dyDescent="0.3">
      <c r="A32" s="2">
        <v>62</v>
      </c>
      <c r="B32" s="4" t="s">
        <v>17</v>
      </c>
      <c r="C32" s="4">
        <v>314</v>
      </c>
      <c r="D32" s="4">
        <v>60</v>
      </c>
      <c r="E32" s="4" t="s">
        <v>69</v>
      </c>
    </row>
    <row r="33" spans="1:5" x14ac:dyDescent="0.3">
      <c r="A33" s="2">
        <v>63</v>
      </c>
      <c r="B33" s="4" t="s">
        <v>17</v>
      </c>
      <c r="C33" s="4">
        <v>148</v>
      </c>
      <c r="D33" s="4">
        <v>90</v>
      </c>
      <c r="E33" s="4" t="s">
        <v>69</v>
      </c>
    </row>
    <row r="34" spans="1:5" x14ac:dyDescent="0.3">
      <c r="A34" s="1" t="s">
        <v>61</v>
      </c>
      <c r="B34" s="4" t="s">
        <v>3</v>
      </c>
      <c r="C34" s="4">
        <v>340</v>
      </c>
      <c r="D34" s="4">
        <v>40</v>
      </c>
      <c r="E34" s="4" t="s">
        <v>69</v>
      </c>
    </row>
    <row r="35" spans="1:5" x14ac:dyDescent="0.3">
      <c r="B35" s="4"/>
      <c r="C35" s="4"/>
      <c r="D35" s="4"/>
      <c r="E35" s="4"/>
    </row>
    <row r="36" spans="1:5" x14ac:dyDescent="0.3">
      <c r="B36" s="4"/>
      <c r="C36" s="4"/>
      <c r="D36" s="4"/>
      <c r="E36" s="4"/>
    </row>
  </sheetData>
  <autoFilter ref="A1:E40" xr:uid="{8E99879E-8975-4E72-9293-9543D606A44A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1F901-D23E-4EE2-9BFE-9B71417E6C97}">
  <dimension ref="A1:E34"/>
  <sheetViews>
    <sheetView topLeftCell="B1" workbookViewId="0">
      <pane ySplit="1" topLeftCell="A7" activePane="bottomLeft" state="frozen"/>
      <selection activeCell="B1" sqref="B1"/>
      <selection pane="bottomLeft" activeCell="I25" sqref="I25"/>
    </sheetView>
  </sheetViews>
  <sheetFormatPr defaultRowHeight="14.4" x14ac:dyDescent="0.3"/>
  <cols>
    <col min="1" max="1" width="0" hidden="1" customWidth="1"/>
    <col min="5" max="5" width="12.33203125" bestFit="1" customWidth="1"/>
  </cols>
  <sheetData>
    <row r="1" spans="1:5" x14ac:dyDescent="0.3">
      <c r="B1" t="s">
        <v>1</v>
      </c>
      <c r="C1" t="s">
        <v>5</v>
      </c>
      <c r="D1" t="s">
        <v>6</v>
      </c>
      <c r="E1" t="s">
        <v>48</v>
      </c>
    </row>
    <row r="2" spans="1:5" x14ac:dyDescent="0.3">
      <c r="A2" s="2">
        <v>64</v>
      </c>
      <c r="B2" t="s">
        <v>3</v>
      </c>
      <c r="C2">
        <v>75</v>
      </c>
      <c r="D2">
        <v>62</v>
      </c>
      <c r="E2" t="s">
        <v>68</v>
      </c>
    </row>
    <row r="3" spans="1:5" x14ac:dyDescent="0.3">
      <c r="A3" s="2">
        <v>65</v>
      </c>
      <c r="B3" t="s">
        <v>3</v>
      </c>
      <c r="C3">
        <v>70</v>
      </c>
      <c r="D3">
        <v>66</v>
      </c>
      <c r="E3" t="s">
        <v>68</v>
      </c>
    </row>
    <row r="4" spans="1:5" x14ac:dyDescent="0.3">
      <c r="A4" s="2">
        <v>66</v>
      </c>
      <c r="B4" t="s">
        <v>3</v>
      </c>
      <c r="C4">
        <v>74</v>
      </c>
      <c r="D4">
        <v>58</v>
      </c>
      <c r="E4" t="s">
        <v>68</v>
      </c>
    </row>
    <row r="5" spans="1:5" x14ac:dyDescent="0.3">
      <c r="A5" s="2">
        <v>67</v>
      </c>
      <c r="B5" t="s">
        <v>3</v>
      </c>
      <c r="C5">
        <v>66</v>
      </c>
      <c r="D5">
        <v>63</v>
      </c>
      <c r="E5" t="s">
        <v>68</v>
      </c>
    </row>
    <row r="6" spans="1:5" x14ac:dyDescent="0.3">
      <c r="A6" s="2">
        <v>68</v>
      </c>
      <c r="B6" t="s">
        <v>18</v>
      </c>
      <c r="C6">
        <v>78</v>
      </c>
      <c r="D6">
        <v>72</v>
      </c>
      <c r="E6" t="s">
        <v>68</v>
      </c>
    </row>
    <row r="7" spans="1:5" x14ac:dyDescent="0.3">
      <c r="A7" s="2">
        <v>69</v>
      </c>
      <c r="B7" t="s">
        <v>18</v>
      </c>
      <c r="C7">
        <v>64</v>
      </c>
      <c r="D7">
        <v>67</v>
      </c>
      <c r="E7" t="s">
        <v>68</v>
      </c>
    </row>
    <row r="8" spans="1:5" x14ac:dyDescent="0.3">
      <c r="A8" s="2">
        <v>70</v>
      </c>
      <c r="B8" s="4" t="s">
        <v>18</v>
      </c>
      <c r="C8" s="4">
        <v>261</v>
      </c>
      <c r="D8" s="4">
        <v>73</v>
      </c>
      <c r="E8" s="4" t="s">
        <v>68</v>
      </c>
    </row>
    <row r="9" spans="1:5" x14ac:dyDescent="0.3">
      <c r="A9" s="2">
        <v>71</v>
      </c>
      <c r="B9" s="4" t="s">
        <v>18</v>
      </c>
      <c r="C9" s="4">
        <v>200</v>
      </c>
      <c r="D9" s="4">
        <v>87</v>
      </c>
      <c r="E9" s="4" t="s">
        <v>68</v>
      </c>
    </row>
    <row r="10" spans="1:5" x14ac:dyDescent="0.3">
      <c r="A10" s="2">
        <v>72</v>
      </c>
      <c r="B10" s="4" t="s">
        <v>18</v>
      </c>
      <c r="C10" s="4">
        <v>263</v>
      </c>
      <c r="D10" s="4">
        <v>69</v>
      </c>
      <c r="E10" s="4" t="s">
        <v>68</v>
      </c>
    </row>
    <row r="11" spans="1:5" x14ac:dyDescent="0.3">
      <c r="A11" s="2">
        <v>73</v>
      </c>
      <c r="B11" s="4" t="s">
        <v>19</v>
      </c>
      <c r="C11" s="4">
        <v>245</v>
      </c>
      <c r="D11" s="4">
        <v>61</v>
      </c>
      <c r="E11" s="4" t="s">
        <v>68</v>
      </c>
    </row>
    <row r="12" spans="1:5" x14ac:dyDescent="0.3">
      <c r="A12" s="2">
        <v>74</v>
      </c>
      <c r="B12" s="4" t="s">
        <v>19</v>
      </c>
      <c r="C12" s="4">
        <v>250</v>
      </c>
      <c r="D12" s="4">
        <v>66</v>
      </c>
      <c r="E12" s="4" t="s">
        <v>68</v>
      </c>
    </row>
    <row r="13" spans="1:5" x14ac:dyDescent="0.3">
      <c r="A13" s="2">
        <v>76</v>
      </c>
      <c r="B13" s="4" t="s">
        <v>55</v>
      </c>
      <c r="C13" s="4">
        <v>265</v>
      </c>
      <c r="D13" s="4">
        <v>70</v>
      </c>
      <c r="E13" s="4" t="s">
        <v>68</v>
      </c>
    </row>
    <row r="14" spans="1:5" x14ac:dyDescent="0.3">
      <c r="A14" s="2">
        <v>77</v>
      </c>
      <c r="B14" s="4" t="s">
        <v>55</v>
      </c>
      <c r="C14" s="4">
        <v>261</v>
      </c>
      <c r="D14" s="4">
        <v>72</v>
      </c>
      <c r="E14" s="4" t="s">
        <v>68</v>
      </c>
    </row>
    <row r="15" spans="1:5" x14ac:dyDescent="0.3">
      <c r="A15" s="2">
        <v>78</v>
      </c>
      <c r="B15" s="4" t="s">
        <v>3</v>
      </c>
      <c r="C15" s="4">
        <v>240</v>
      </c>
      <c r="D15" s="4">
        <v>70</v>
      </c>
      <c r="E15" s="4" t="s">
        <v>68</v>
      </c>
    </row>
    <row r="16" spans="1:5" x14ac:dyDescent="0.3">
      <c r="A16" s="2">
        <v>79</v>
      </c>
      <c r="B16" s="4" t="s">
        <v>3</v>
      </c>
      <c r="C16" s="4">
        <v>234</v>
      </c>
      <c r="D16" s="4">
        <v>66</v>
      </c>
      <c r="E16" s="4" t="s">
        <v>68</v>
      </c>
    </row>
    <row r="17" spans="1:5" x14ac:dyDescent="0.3">
      <c r="A17" s="2">
        <v>80</v>
      </c>
      <c r="B17" s="4" t="s">
        <v>3</v>
      </c>
      <c r="C17" s="4">
        <v>242</v>
      </c>
      <c r="D17" s="4">
        <v>60</v>
      </c>
      <c r="E17" s="4" t="s">
        <v>68</v>
      </c>
    </row>
    <row r="18" spans="1:5" x14ac:dyDescent="0.3">
      <c r="A18" s="2">
        <v>81</v>
      </c>
      <c r="B18" s="4" t="s">
        <v>3</v>
      </c>
      <c r="C18" s="4">
        <v>224</v>
      </c>
      <c r="D18" s="4">
        <v>64</v>
      </c>
      <c r="E18" s="4" t="s">
        <v>68</v>
      </c>
    </row>
    <row r="19" spans="1:5" x14ac:dyDescent="0.3">
      <c r="A19" s="2">
        <v>82</v>
      </c>
      <c r="B19" s="4" t="s">
        <v>3</v>
      </c>
      <c r="C19" s="4">
        <v>254</v>
      </c>
      <c r="D19" s="4">
        <v>66</v>
      </c>
      <c r="E19" s="4" t="s">
        <v>68</v>
      </c>
    </row>
    <row r="20" spans="1:5" x14ac:dyDescent="0.3">
      <c r="A20" s="1" t="s">
        <v>60</v>
      </c>
      <c r="B20" s="4" t="s">
        <v>18</v>
      </c>
      <c r="C20" s="4">
        <v>280</v>
      </c>
      <c r="D20" s="4">
        <v>71</v>
      </c>
      <c r="E20" s="4" t="s">
        <v>68</v>
      </c>
    </row>
    <row r="21" spans="1:5" x14ac:dyDescent="0.3">
      <c r="B21" s="4" t="s">
        <v>3</v>
      </c>
      <c r="C21" s="4">
        <v>255</v>
      </c>
      <c r="D21" s="4">
        <v>62</v>
      </c>
      <c r="E21" s="4" t="s">
        <v>68</v>
      </c>
    </row>
    <row r="22" spans="1:5" x14ac:dyDescent="0.3">
      <c r="B22" s="4" t="s">
        <v>3</v>
      </c>
      <c r="C22" s="4">
        <v>250</v>
      </c>
      <c r="D22" s="4">
        <v>66</v>
      </c>
      <c r="E22" s="4" t="s">
        <v>68</v>
      </c>
    </row>
    <row r="23" spans="1:5" x14ac:dyDescent="0.3">
      <c r="B23" s="4" t="s">
        <v>3</v>
      </c>
      <c r="C23" s="4">
        <v>254</v>
      </c>
      <c r="D23" s="4">
        <v>58</v>
      </c>
      <c r="E23" s="4" t="s">
        <v>68</v>
      </c>
    </row>
    <row r="24" spans="1:5" x14ac:dyDescent="0.3">
      <c r="B24" s="4" t="s">
        <v>55</v>
      </c>
      <c r="C24" s="4">
        <v>255</v>
      </c>
      <c r="D24" s="4">
        <v>62</v>
      </c>
      <c r="E24" s="4" t="s">
        <v>68</v>
      </c>
    </row>
    <row r="25" spans="1:5" x14ac:dyDescent="0.3">
      <c r="B25" s="4" t="s">
        <v>18</v>
      </c>
      <c r="C25" s="4">
        <v>244</v>
      </c>
      <c r="D25" s="4">
        <v>67</v>
      </c>
      <c r="E25" s="4" t="s">
        <v>68</v>
      </c>
    </row>
    <row r="26" spans="1:5" x14ac:dyDescent="0.3">
      <c r="B26" s="4" t="s">
        <v>18</v>
      </c>
      <c r="C26" s="4">
        <v>258</v>
      </c>
      <c r="D26" s="4">
        <v>72</v>
      </c>
      <c r="E26" s="4" t="s">
        <v>68</v>
      </c>
    </row>
    <row r="27" spans="1:5" x14ac:dyDescent="0.3">
      <c r="B27" s="4" t="s">
        <v>3</v>
      </c>
      <c r="C27" s="4">
        <v>240</v>
      </c>
      <c r="D27" s="4">
        <v>70</v>
      </c>
      <c r="E27" s="4" t="s">
        <v>68</v>
      </c>
    </row>
    <row r="28" spans="1:5" x14ac:dyDescent="0.3">
      <c r="B28" s="4" t="s">
        <v>3</v>
      </c>
      <c r="C28" s="4">
        <v>246</v>
      </c>
      <c r="D28" s="4">
        <v>63</v>
      </c>
      <c r="E28" s="4" t="s">
        <v>68</v>
      </c>
    </row>
    <row r="29" spans="1:5" x14ac:dyDescent="0.3">
      <c r="B29" s="4"/>
      <c r="C29" s="4"/>
      <c r="D29" s="4"/>
      <c r="E29" s="4"/>
    </row>
    <row r="30" spans="1:5" x14ac:dyDescent="0.3">
      <c r="B30" s="4"/>
      <c r="C30" s="4"/>
      <c r="D30" s="4"/>
      <c r="E30" s="4"/>
    </row>
    <row r="31" spans="1:5" x14ac:dyDescent="0.3">
      <c r="B31" s="4"/>
      <c r="C31" s="4"/>
      <c r="D31" s="4"/>
      <c r="E31" s="4"/>
    </row>
    <row r="32" spans="1:5" x14ac:dyDescent="0.3">
      <c r="B32" s="4"/>
      <c r="C32" s="4"/>
      <c r="D32" s="4"/>
      <c r="E32" s="4"/>
    </row>
    <row r="33" spans="2:5" x14ac:dyDescent="0.3">
      <c r="B33" s="4"/>
      <c r="C33" s="4"/>
      <c r="D33" s="4"/>
      <c r="E33" s="4"/>
    </row>
    <row r="34" spans="2:5" x14ac:dyDescent="0.3">
      <c r="B34" s="4"/>
      <c r="C34" s="4"/>
      <c r="D34" s="4"/>
      <c r="E34" s="4"/>
    </row>
  </sheetData>
  <autoFilter ref="A1:E20" xr:uid="{D8D1F901-D23E-4EE2-9BFE-9B71417E6C97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15102-8FA7-48ED-BA84-93E7820EECEC}">
  <dimension ref="A1:D5"/>
  <sheetViews>
    <sheetView workbookViewId="0">
      <selection activeCell="H24" sqref="H24"/>
    </sheetView>
  </sheetViews>
  <sheetFormatPr defaultRowHeight="14.4" x14ac:dyDescent="0.3"/>
  <sheetData>
    <row r="1" spans="1:4" x14ac:dyDescent="0.3">
      <c r="A1" t="s">
        <v>1</v>
      </c>
      <c r="B1" t="s">
        <v>5</v>
      </c>
      <c r="C1" t="s">
        <v>6</v>
      </c>
      <c r="D1" t="s">
        <v>48</v>
      </c>
    </row>
    <row r="2" spans="1:4" x14ac:dyDescent="0.3">
      <c r="A2" t="s">
        <v>19</v>
      </c>
      <c r="B2" s="2">
        <v>253</v>
      </c>
      <c r="C2">
        <v>5</v>
      </c>
      <c r="D2" t="s">
        <v>70</v>
      </c>
    </row>
    <row r="3" spans="1:4" x14ac:dyDescent="0.3">
      <c r="A3" t="s">
        <v>19</v>
      </c>
      <c r="B3" s="2">
        <v>235</v>
      </c>
      <c r="C3">
        <v>22</v>
      </c>
      <c r="D3" t="s">
        <v>70</v>
      </c>
    </row>
    <row r="4" spans="1:4" x14ac:dyDescent="0.3">
      <c r="A4" t="s">
        <v>19</v>
      </c>
      <c r="B4" s="2">
        <v>290</v>
      </c>
      <c r="C4">
        <v>22</v>
      </c>
      <c r="D4" t="s">
        <v>70</v>
      </c>
    </row>
    <row r="5" spans="1:4" x14ac:dyDescent="0.3">
      <c r="A5" t="s">
        <v>19</v>
      </c>
      <c r="B5" s="2">
        <v>280</v>
      </c>
      <c r="C5">
        <v>10</v>
      </c>
      <c r="D5" t="s">
        <v>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EFAD5-3206-4153-99B0-37B6DE9E8A80}">
  <dimension ref="A1:E9"/>
  <sheetViews>
    <sheetView topLeftCell="B1" workbookViewId="0">
      <selection activeCell="I19" sqref="I19"/>
    </sheetView>
  </sheetViews>
  <sheetFormatPr defaultRowHeight="14.4" x14ac:dyDescent="0.3"/>
  <cols>
    <col min="1" max="1" width="0" hidden="1" customWidth="1"/>
  </cols>
  <sheetData>
    <row r="1" spans="1:5" x14ac:dyDescent="0.3">
      <c r="B1" s="4" t="s">
        <v>1</v>
      </c>
      <c r="C1" s="4" t="s">
        <v>5</v>
      </c>
      <c r="D1" s="4" t="s">
        <v>6</v>
      </c>
      <c r="E1" s="4" t="s">
        <v>48</v>
      </c>
    </row>
    <row r="2" spans="1:5" x14ac:dyDescent="0.3">
      <c r="A2" s="2">
        <v>86</v>
      </c>
      <c r="B2" s="4" t="s">
        <v>19</v>
      </c>
      <c r="C2" s="4">
        <v>320</v>
      </c>
      <c r="D2" s="4">
        <v>86</v>
      </c>
      <c r="E2" s="4" t="s">
        <v>72</v>
      </c>
    </row>
    <row r="3" spans="1:5" x14ac:dyDescent="0.3">
      <c r="A3" s="2">
        <v>87</v>
      </c>
      <c r="B3" s="4" t="s">
        <v>19</v>
      </c>
      <c r="C3" s="4">
        <v>329</v>
      </c>
      <c r="D3" s="4">
        <v>79</v>
      </c>
      <c r="E3" s="4" t="s">
        <v>72</v>
      </c>
    </row>
    <row r="4" spans="1:5" x14ac:dyDescent="0.3">
      <c r="B4" s="4"/>
      <c r="C4" s="4"/>
      <c r="D4" s="4"/>
      <c r="E4" s="4"/>
    </row>
    <row r="5" spans="1:5" x14ac:dyDescent="0.3">
      <c r="B5" s="4"/>
      <c r="C5" s="4"/>
      <c r="D5" s="4"/>
      <c r="E5" s="4"/>
    </row>
    <row r="6" spans="1:5" x14ac:dyDescent="0.3">
      <c r="B6" s="4"/>
      <c r="C6" s="4"/>
      <c r="D6" s="4"/>
      <c r="E6" s="4"/>
    </row>
    <row r="7" spans="1:5" x14ac:dyDescent="0.3">
      <c r="B7" s="4"/>
      <c r="C7" s="4"/>
      <c r="D7" s="4"/>
      <c r="E7" s="4"/>
    </row>
    <row r="8" spans="1:5" x14ac:dyDescent="0.3">
      <c r="B8" s="4"/>
      <c r="C8" s="4"/>
      <c r="D8" s="4"/>
      <c r="E8" s="4"/>
    </row>
    <row r="9" spans="1:5" x14ac:dyDescent="0.3">
      <c r="B9" s="4"/>
      <c r="C9" s="4"/>
      <c r="D9" s="4"/>
      <c r="E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Overview</vt:lpstr>
      <vt:lpstr>Undifferentiated Greisen</vt:lpstr>
      <vt:lpstr>Greisen with Tourmaline</vt:lpstr>
      <vt:lpstr>Greisen with T and Q</vt:lpstr>
      <vt:lpstr>Wide fractures</vt:lpstr>
      <vt:lpstr>Non mineralised (NW striking)</vt:lpstr>
      <vt:lpstr>Non mineralised (NE striking)</vt:lpstr>
      <vt:lpstr>LA</vt:lpstr>
      <vt:lpstr>QVC</vt:lpstr>
      <vt:lpstr>QVQ</vt:lpstr>
      <vt:lpstr>QV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Evans</dc:creator>
  <cp:lastModifiedBy>Andrew Evans</cp:lastModifiedBy>
  <dcterms:created xsi:type="dcterms:W3CDTF">2023-12-13T09:43:21Z</dcterms:created>
  <dcterms:modified xsi:type="dcterms:W3CDTF">2025-03-06T14:58:37Z</dcterms:modified>
</cp:coreProperties>
</file>